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1GBFS012\Users3$\N465038\Documents\Biresources Information Platform\External Website\"/>
    </mc:Choice>
  </mc:AlternateContent>
  <bookViews>
    <workbookView xWindow="0" yWindow="0" windowWidth="21600" windowHeight="7830"/>
  </bookViews>
  <sheets>
    <sheet name="Contact information" sheetId="6" r:id="rId1"/>
    <sheet name="WwTW" sheetId="2" r:id="rId2"/>
    <sheet name="Small WwTW" sheetId="4" r:id="rId3"/>
    <sheet name="STC" sheetId="3" r:id="rId4"/>
    <sheet name="Contracts" sheetId="7" r:id="rId5"/>
    <sheet name="Definitions" sheetId="5" r:id="rId6"/>
  </sheets>
  <definedNames>
    <definedName name="_xlnm._FilterDatabase" localSheetId="2" hidden="1">'Small WwTW'!$D$11:$I$11</definedName>
    <definedName name="_xlnm._FilterDatabase" localSheetId="3" hidden="1">STC!$D$10:$Z$10</definedName>
    <definedName name="_xlnm._FilterDatabase" localSheetId="1" hidden="1">WwTW!$D$10:$X$10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3" l="1"/>
  <c r="C69" i="5" l="1"/>
  <c r="C48" i="5"/>
  <c r="C49" i="5" s="1"/>
  <c r="C26" i="5"/>
  <c r="C27" i="5" s="1"/>
  <c r="C6" i="5"/>
  <c r="C5" i="5"/>
  <c r="J1" i="7"/>
  <c r="H1" i="4"/>
  <c r="I1" i="2"/>
</calcChain>
</file>

<file path=xl/comments1.xml><?xml version="1.0" encoding="utf-8"?>
<comments xmlns="http://schemas.openxmlformats.org/spreadsheetml/2006/main">
  <authors>
    <author>Alison Fergusson</author>
  </authors>
  <commentList>
    <comment ref="H8" authorId="0" shapeId="0">
      <text>
        <r>
          <rPr>
            <b/>
            <sz val="9"/>
            <color indexed="81"/>
            <rFont val="Tahoma"/>
            <family val="2"/>
          </rPr>
          <t>Alison Fergusson:</t>
        </r>
        <r>
          <rPr>
            <sz val="9"/>
            <color indexed="81"/>
            <rFont val="Tahoma"/>
            <family val="2"/>
          </rPr>
          <t xml:space="preserve">
To produce 70 tonnes per annum a 2000 population site would be producing 95g/person/day (which is higher than average)</t>
        </r>
      </text>
    </comment>
  </commentList>
</comments>
</file>

<file path=xl/sharedStrings.xml><?xml version="1.0" encoding="utf-8"?>
<sst xmlns="http://schemas.openxmlformats.org/spreadsheetml/2006/main" count="3422" uniqueCount="822">
  <si>
    <t>Other</t>
  </si>
  <si>
    <t>Y/N</t>
  </si>
  <si>
    <t>To know when site is accessible</t>
  </si>
  <si>
    <t>time</t>
  </si>
  <si>
    <t>Operating hours of the site</t>
  </si>
  <si>
    <t>Sludge screened</t>
  </si>
  <si>
    <t>%</t>
  </si>
  <si>
    <t>name</t>
  </si>
  <si>
    <t>WwTW site name</t>
  </si>
  <si>
    <t>Input type</t>
  </si>
  <si>
    <t>Specification</t>
  </si>
  <si>
    <t>Acceptance criteria for input material</t>
  </si>
  <si>
    <t>Usual operating hours of the site</t>
  </si>
  <si>
    <t>WWTW Sludge Production Site</t>
  </si>
  <si>
    <t>As appropriate</t>
  </si>
  <si>
    <t xml:space="preserve">Further information (unusual sludge constituents, planning constraints, freshness etc.) </t>
  </si>
  <si>
    <t>WwTW classification</t>
  </si>
  <si>
    <t>Identifying Location to at least 5 digits</t>
  </si>
  <si>
    <t>Sludge Treatment Centre</t>
  </si>
  <si>
    <t>Type of site</t>
  </si>
  <si>
    <t>Definitions</t>
  </si>
  <si>
    <t>Yes</t>
  </si>
  <si>
    <t>Brief description of level of data assurance</t>
  </si>
  <si>
    <t>Product Dry Solids %</t>
  </si>
  <si>
    <t>days/time</t>
  </si>
  <si>
    <t>Sludge Treatment Centres</t>
  </si>
  <si>
    <t>Inlet Screened &lt;=6mm</t>
  </si>
  <si>
    <t>% VS</t>
  </si>
  <si>
    <t>Wastewater treatment type</t>
  </si>
  <si>
    <t>P</t>
  </si>
  <si>
    <t>CSAS</t>
  </si>
  <si>
    <t>SB</t>
  </si>
  <si>
    <t>indicates relatively easier secondary sludge to treat</t>
  </si>
  <si>
    <t>SAS</t>
  </si>
  <si>
    <t>indicates more difficult sludge to treat</t>
  </si>
  <si>
    <t>Cphos</t>
  </si>
  <si>
    <t>Phosphorus removal via chemical dosing</t>
  </si>
  <si>
    <t>Could indicate a higher mineral content</t>
  </si>
  <si>
    <t>Bphos</t>
  </si>
  <si>
    <t>Phosphorus removal through biological nutrient removal</t>
  </si>
  <si>
    <t>Could indicate care needs to be taken to prevent struvite etc.</t>
  </si>
  <si>
    <t>Secondary Biological filtration - trickling filters, RBCs etc. Sludge produced will be a mixture of primary and secondary sludge.</t>
  </si>
  <si>
    <t>Secondary Activated sludge. Sludge produced will be a mixture of primary and secondary sludge</t>
  </si>
  <si>
    <t>Notes</t>
  </si>
  <si>
    <t>See definitions page</t>
  </si>
  <si>
    <t>see definitions page</t>
  </si>
  <si>
    <t>Brief description of geographical boundary of data included here</t>
  </si>
  <si>
    <t>WwTW location grid ref latitude</t>
  </si>
  <si>
    <t>WwTW location grid ref longitude</t>
  </si>
  <si>
    <t>grid ref latitude</t>
  </si>
  <si>
    <t>grid ref longitude</t>
  </si>
  <si>
    <t>Estimated or Measured %dry solids sludge</t>
  </si>
  <si>
    <t>estimated/ measured</t>
  </si>
  <si>
    <t>De-gritting at inlet works</t>
  </si>
  <si>
    <t>STC location (grid ref latitude)</t>
  </si>
  <si>
    <t>STC location (grid ref longitude)</t>
  </si>
  <si>
    <t>Sludge screened at STC</t>
  </si>
  <si>
    <t>Can site receive sludge not de-gritted?</t>
  </si>
  <si>
    <t>Can site receive sludge from sites without screening?</t>
  </si>
  <si>
    <t>Is site producing untreated sludge?</t>
  </si>
  <si>
    <t>Is site producing conventionally treated sludge?</t>
  </si>
  <si>
    <t>WwTW location (grid ref latitude)</t>
  </si>
  <si>
    <t>WwTW location (grid ref longitude)</t>
  </si>
  <si>
    <t>Dry solids range accepted in to site %</t>
  </si>
  <si>
    <t>estimated or measured</t>
  </si>
  <si>
    <t>Estimated or Measured product DS%</t>
  </si>
  <si>
    <t>Water and Sewerage Company name</t>
  </si>
  <si>
    <t>Purpose</t>
  </si>
  <si>
    <t>Contact details for anyone wanting to discuss commercial opportunities arising from this information</t>
  </si>
  <si>
    <t xml:space="preserve">Any information that may impact on the ability to treat and dispose of the sludge (unusual sludge constituents, planning constraints, freshness etc.) </t>
  </si>
  <si>
    <t>The name of the site (and the town it relates to)</t>
  </si>
  <si>
    <t>Is the site producing enhanced treated sludge?</t>
  </si>
  <si>
    <t>Is the site producing conventionally treated sludge?</t>
  </si>
  <si>
    <t>Is the site producing untreated sludge?</t>
  </si>
  <si>
    <t>Mandatory requirement</t>
  </si>
  <si>
    <t>days of week /time (24 hr clock)</t>
  </si>
  <si>
    <t xml:space="preserve">Financial Year the data relates to </t>
  </si>
  <si>
    <t>Date the spreadsheet was published</t>
  </si>
  <si>
    <t>WwTW Sludge Production Sites for population served greater than 2000</t>
  </si>
  <si>
    <t>Small WwTW*</t>
  </si>
  <si>
    <t>Further information (unusual sludge constituents, planning constraints, freshness etc.)</t>
  </si>
  <si>
    <t>To understand constraints on access to site</t>
  </si>
  <si>
    <t>Is the site compliant with and certified under the Biosolids Assurance Scheme?</t>
  </si>
  <si>
    <t>Further information (planning constraints, operational defects that could impact on product quality etc.)</t>
  </si>
  <si>
    <t>Is site producing enhanced treated sludge?</t>
  </si>
  <si>
    <t>Is the site compliant and certified under the Biosolids Assurance scheme?</t>
  </si>
  <si>
    <t>WwTW latitidue (grid ref)</t>
  </si>
  <si>
    <t>WwTW longitude (grid ref)</t>
  </si>
  <si>
    <t>Location of Wastewater treatment site and grid reference to 5 digits</t>
  </si>
  <si>
    <t>Primary settlement only</t>
  </si>
  <si>
    <t>Please note that sites may have more than one code, for example "SB Cphos" would be a secondary filtration site with chemical phosphorus removal</t>
  </si>
  <si>
    <t>The water and sewerage company areas in England and Wales</t>
  </si>
  <si>
    <t>Average Dry Solids of sludge produced by works %</t>
  </si>
  <si>
    <t>Contract Reference</t>
  </si>
  <si>
    <t>Contract start date</t>
  </si>
  <si>
    <t>Term of contract</t>
  </si>
  <si>
    <t>Contract end date</t>
  </si>
  <si>
    <t xml:space="preserve">Contract Information </t>
  </si>
  <si>
    <t>Contracts</t>
  </si>
  <si>
    <t>month/year</t>
  </si>
  <si>
    <t>Contract title</t>
  </si>
  <si>
    <t>transport, treatment, recycling, disposal, a combination of these four, or other.</t>
  </si>
  <si>
    <t>Description of service</t>
  </si>
  <si>
    <t>Tonnes dry solids per year, or m3, or whatever is relevant</t>
  </si>
  <si>
    <t>other</t>
  </si>
  <si>
    <t>A brief description of services contracted.</t>
  </si>
  <si>
    <t xml:space="preserve">Summary of significant changes since the most recently previously published version of the information and this version </t>
  </si>
  <si>
    <t>Section A: Identifier</t>
  </si>
  <si>
    <t>Section B: Sludge production information</t>
  </si>
  <si>
    <t>Section C: Sludge quality</t>
  </si>
  <si>
    <t>Section D: Site particulars</t>
  </si>
  <si>
    <t>Bioresources physical and contract information</t>
  </si>
  <si>
    <t>Section B: Treated sludge product description</t>
  </si>
  <si>
    <t>Section C: Nature of Material accepted</t>
  </si>
  <si>
    <t>Section D: Treated Product Quality</t>
  </si>
  <si>
    <t>Section E: Further information</t>
  </si>
  <si>
    <t xml:space="preserve">Smaller WwTW (less than 2000 population equivalent served) 
</t>
  </si>
  <si>
    <t>Section B: Bioresource service</t>
  </si>
  <si>
    <t>Section C: Commercial information</t>
  </si>
  <si>
    <t>* for sites serving less than 2000 population equivalent.  Please note that any sewage works that is intermittently emptied by tankering the contents to the start of another larger sewage treatment works should not be included in this list.</t>
  </si>
  <si>
    <t>Name of the wastewater treatment works, and if not otherwise clear, the town it serves</t>
  </si>
  <si>
    <t>Measure of the thickness for loading purposes. Defined as the percentage by weight of a sample that remains after drying at around 105 DegC. This is to provide an indication of the thickness for loading purposes.</t>
  </si>
  <si>
    <t>Yes or no to indicate whether the dry solids percentage is estimated or measured.  This is to provide an Indication of accuracy of and confidence in dry solids data.</t>
  </si>
  <si>
    <t>The annual average volatile solids content of the sludge, expressed as the percentage of the wet sample. This is to proivde an indication of the quality of the sludge</t>
  </si>
  <si>
    <t>Yes or no to indicate whether sewage is screened at the inlet to remove rags.  This is to provide an indication of the quality of the sludge.</t>
  </si>
  <si>
    <t>Yes or no to indicate whether sewage has grit removed at the inlet.  This is to provide an indication of the quality of the sludge.</t>
  </si>
  <si>
    <t>Yes or not to indicate if the sludge has been screened in addition to or instead of a preliminary wastewater treatment screening process. This is to provide an indication of the quality of the sludge.</t>
  </si>
  <si>
    <t>Is site co-located with a Sludge Treatment Centre (STC)?</t>
  </si>
  <si>
    <t>Typical volatile solids content</t>
  </si>
  <si>
    <t>See the table of classifications below.  This is to provide an indication of the quality of sludge.</t>
  </si>
  <si>
    <t>Name of the wastewater treatment works, and if not otherwise clear the town it serves.</t>
  </si>
  <si>
    <t>Sludge Treatment Centre (STC) name</t>
  </si>
  <si>
    <t>Average amount of treated sludge produced, expressed in tonnes of dry solids per year. Please note this is dry tonnes and not wet tonnes. This is to provide an indicatation of the size of the market opportunity the site’s product represents</t>
  </si>
  <si>
    <t>Measure of the thickness for loading purposes. Defined as the percentage by weight of a sample that remains after drying at around 105 DegC.</t>
  </si>
  <si>
    <t>To give an indication of accuracy of  and confidence in dry solids data.</t>
  </si>
  <si>
    <t>Yes to indicate that there is a sludge screening process at the site.  This it to give an indication of sludge product quality</t>
  </si>
  <si>
    <t>If there are specific acceptance criteria for material brought on to site, e.g. must be digested. This is to give an understanding of what material can be taken to the site.</t>
  </si>
  <si>
    <t>Expressed as % Dry solids.  This is to give an understanding of what material can be taken to the site.</t>
  </si>
  <si>
    <t>Yes/No answer.  This is to give an understanding of what material can be taken to the site.</t>
  </si>
  <si>
    <t>Yes/No answer. This is to give an understanding of what material can be taken to the site.</t>
  </si>
  <si>
    <t>Yes if dewatering process only. This is to give an indication of sludge product quality</t>
  </si>
  <si>
    <t>Yes or no answer. Definition of conventional as per safe sludge matrix. Conventionally treated sludge gas been subjected to defined treatment processes and standards that ensure at least 99% of pathogens have been destroyed. This is to give an indication of sludge product quality.</t>
  </si>
  <si>
    <t>Yes or no answer. Definition of enhanced as per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is to give an indication of sludge product quality.</t>
  </si>
  <si>
    <t>To indicate scope of service contracted: transport, treatment, recycling, disposal, a combination of these or another service. This is to help market participants understand if there are remaining opportunities beyond the scope of the contract.</t>
  </si>
  <si>
    <t xml:space="preserve">Scale of contracted activity </t>
  </si>
  <si>
    <t>Month and year the contract started. This is to help market participants understand the timing of contracts already let.</t>
  </si>
  <si>
    <t xml:space="preserve">Month and year the contract is due to complete. This is to help market participants understand the timing of contracts already let.  </t>
  </si>
  <si>
    <t xml:space="preserve">This should include any terms of the contract that give market participants an indication when they may be able to compete to provide the contracted services, including duration, extensions and break clauses, but not price. This is to help market participants understand the timing of contracts already let.  </t>
  </si>
  <si>
    <t>Contract reference</t>
  </si>
  <si>
    <t xml:space="preserve">Key:        Input cell colour     </t>
  </si>
  <si>
    <t>What is the maximum size (capacity) of tanker that can enter the works?</t>
  </si>
  <si>
    <t>tanker size, m3</t>
  </si>
  <si>
    <t>What is the maximum size of tanker (capacity) that can enter the works?</t>
  </si>
  <si>
    <t>What is the minimum requirement for tanker sludge collection frequency?</t>
  </si>
  <si>
    <t>Crude sewage activated sludge (ie no primary sludge is generated)</t>
  </si>
  <si>
    <t>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</si>
  <si>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Thickening centre, Dewatering centre, Treatment centre, or Incinerator.</t>
  </si>
  <si>
    <r>
      <t>This spreadsheet provides information about water and sewerage company sewage sludge production sites (known as wastewater treatment works (WwTWs) and sludge treatment facilities (STCs). It is provided in line with guidelines published by Ofwat on its website.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</si>
  <si>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Column number</t>
  </si>
  <si>
    <t>unique reference corresponding to reference used elsewhere (e.g. OJEU)</t>
  </si>
  <si>
    <t>To include more information on services covered by contract, for example geographical area</t>
  </si>
  <si>
    <t>Col no</t>
  </si>
  <si>
    <t>Section</t>
  </si>
  <si>
    <t>A</t>
  </si>
  <si>
    <t>B</t>
  </si>
  <si>
    <t>C</t>
  </si>
  <si>
    <t>D</t>
  </si>
  <si>
    <t>E</t>
  </si>
  <si>
    <t>Further information</t>
  </si>
  <si>
    <t>This reference should be the same as that used in other public documentation such as OJEU information. This is to help readers follow up on additional published contract information if they wish to.</t>
  </si>
  <si>
    <t>Decimal places</t>
  </si>
  <si>
    <t>6 figure</t>
  </si>
  <si>
    <t>Company commentary (optional)</t>
  </si>
  <si>
    <t>Y/N/na</t>
  </si>
  <si>
    <t>The Biosolids Assurance Scheme combines legislative and non-legislative requirements and best practice. It is audited and certified by an independent body - NSF Certification.  This is to give an indication of sludge product quality. An entry of "na" for "not applicable" is appropriate where a site produces untreated sludge.</t>
  </si>
  <si>
    <t>Quantity of raw sludge produced per year</t>
  </si>
  <si>
    <t>Estimated or Measured quantity of sludge</t>
  </si>
  <si>
    <t>quantity (TDS) per year
Average amount of sludge produced per year: Either stated as &lt;70 tonnes per annum or a more accurate estimate if available</t>
  </si>
  <si>
    <t>quantity (TDS)</t>
  </si>
  <si>
    <t>End product quantity per year</t>
  </si>
  <si>
    <t>Estimated or Measured quantity of treated sludge produced</t>
  </si>
  <si>
    <t>To give an indication of accuracy of and confidence in quantity data</t>
  </si>
  <si>
    <t>Yes or No to indicate whether the quantity is estimated or measured.  This is to provide an indication of accuracy of and confidence in quantity data.</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</si>
  <si>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This is to provide an indicatation of the size of the market opportunity the site represents.</t>
  </si>
  <si>
    <t>Contracts**</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</si>
  <si>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</si>
  <si>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Spreadsheet template version 2, October 2017</t>
  </si>
  <si>
    <t>Quantity</t>
  </si>
  <si>
    <t xml:space="preserve">Quantities contracted. This should be given in units that are appropriate to the service reported (e.g Tonnes dry solids per year, m3 per month or any other appropriate units).  It should also be given in a suitable range to allow market participants to understand the scale activity. </t>
  </si>
  <si>
    <t xml:space="preserve">Quantity of raw sludge produced per year (only sites where sludge leaves assets under network plus price control) </t>
  </si>
  <si>
    <t>Average amount of sludge produced per year, measured in tonnes of dry solids. Please note this is dry tonnes and not wet tonnes.  This is to provide an indication of the size of the market opportunity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should be given.</t>
  </si>
  <si>
    <t>Yes or no to indicate whether the wastewater treatment works is co-located with a STC. Sludge produced on a site with a sludge treatment centre may not be so readily accessible for transport to another site.</t>
  </si>
  <si>
    <t>Contracts in this table are where an area of bioresources services is solely undertaken by a third party. It is not for contracts for goods or services supplied to companies when they undertake the service themselves.Contracts with associated companies and joint ventures where the company is one of those involved should be included.</t>
  </si>
  <si>
    <t>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t>
  </si>
  <si>
    <t>United Utilities</t>
  </si>
  <si>
    <t>2016-17</t>
  </si>
  <si>
    <t>United Utilities manages the regulated water and wastewater network in North West England - which includes Cumbria, Cheshire, Greater Manchester, Lancashire and Merseyside.</t>
  </si>
  <si>
    <t>AINSDALE WwTW</t>
  </si>
  <si>
    <t>AMBLESIDE WwTW</t>
  </si>
  <si>
    <t>APPLEBY WwTW</t>
  </si>
  <si>
    <t>ASKAM-IN-FURNESS WwTW</t>
  </si>
  <si>
    <t>ASPATRIA WwTW</t>
  </si>
  <si>
    <t>AUDLEY WwTW</t>
  </si>
  <si>
    <t>BARTON WwTW</t>
  </si>
  <si>
    <t>BILLINGE SOUTH WwTW</t>
  </si>
  <si>
    <t>BILLINGTON WwTW</t>
  </si>
  <si>
    <t>BOWDEN WwTW (BOWDON)</t>
  </si>
  <si>
    <t>BRAMPTON (CARLISLE) WwTW</t>
  </si>
  <si>
    <t>CASTLETON WwTW</t>
  </si>
  <si>
    <t>CATON WwTW</t>
  </si>
  <si>
    <t>CHAPEL-EN-LE-FRITH WwTW</t>
  </si>
  <si>
    <t>CUDDINGTON WwTW</t>
  </si>
  <si>
    <t>DEARHAM WwTW</t>
  </si>
  <si>
    <t>DUNHAM MASSEY WwTW</t>
  </si>
  <si>
    <t>GRANGE-OVER-SANDS WwTW</t>
  </si>
  <si>
    <t>GREAT WARFORD WwTW</t>
  </si>
  <si>
    <t>HAYFIELD WwTW</t>
  </si>
  <si>
    <t>HESKETH BANK WwTW</t>
  </si>
  <si>
    <t>HIGH BENTHAM WwTW</t>
  </si>
  <si>
    <t>HOLME WwTW</t>
  </si>
  <si>
    <t>KESWICK WwTW</t>
  </si>
  <si>
    <t>KINGSLEY WwTW</t>
  </si>
  <si>
    <t>KIRKBY STEPHEN WwTW</t>
  </si>
  <si>
    <t>LAWTON GATE WwTW</t>
  </si>
  <si>
    <t>LONGTOWN WwTW</t>
  </si>
  <si>
    <t>LOW MARPLE WwTW</t>
  </si>
  <si>
    <t>MADELEY WwTW</t>
  </si>
  <si>
    <t>MELLING WwTW</t>
  </si>
  <si>
    <t>MERE BROW WwTW</t>
  </si>
  <si>
    <t>MILLOM WwTW</t>
  </si>
  <si>
    <t>MILNTHORPE WwTW</t>
  </si>
  <si>
    <t>MOBBERLEY WwTW</t>
  </si>
  <si>
    <t>PARTINGTON WwTW</t>
  </si>
  <si>
    <t>PREESALL (HACKENSALL HALL FARM) WwTW KNOTT END</t>
  </si>
  <si>
    <t>SETTLE WwTW</t>
  </si>
  <si>
    <t>SILLOTH WwTW</t>
  </si>
  <si>
    <t>TARPORLEY WwTW</t>
  </si>
  <si>
    <t>TARVIN WwTW</t>
  </si>
  <si>
    <t>WAVERTON WwTW</t>
  </si>
  <si>
    <t>WEAVERHAM WwTW</t>
  </si>
  <si>
    <t>WESTHEAD WwTW</t>
  </si>
  <si>
    <t>WHALLEY WwTW</t>
  </si>
  <si>
    <t>WIGTON WwTW</t>
  </si>
  <si>
    <t>WILPSHIRE WwTW</t>
  </si>
  <si>
    <t>WINDERMERE WwTW</t>
  </si>
  <si>
    <t>WRENBURY WwTW</t>
  </si>
  <si>
    <t>ALDERLEY EDGE WwTW</t>
  </si>
  <si>
    <t>ALSAGER WwTW</t>
  </si>
  <si>
    <t>BARNOLDSWICK WwTW</t>
  </si>
  <si>
    <t>BIDDULPH WwTW</t>
  </si>
  <si>
    <t>BRAYSTONES WwTW</t>
  </si>
  <si>
    <t>CARNFORTH WwTW</t>
  </si>
  <si>
    <t>CLEATOR WwTW</t>
  </si>
  <si>
    <t>CLITHEROE WwTW</t>
  </si>
  <si>
    <t>COCKERMOUTH WwTW</t>
  </si>
  <si>
    <t>CROSTON WwTW</t>
  </si>
  <si>
    <t>FAILSWORTH WwTW</t>
  </si>
  <si>
    <t>FORMBY WwTW</t>
  </si>
  <si>
    <t>GARSTANG WwTW</t>
  </si>
  <si>
    <t>HELSBY WwTW</t>
  </si>
  <si>
    <t>HOLMES CHAPEL WwTW</t>
  </si>
  <si>
    <t>IRLAM WwTW</t>
  </si>
  <si>
    <t>KIDSGROVE WwTW</t>
  </si>
  <si>
    <t>KNUTSFORD WwTW</t>
  </si>
  <si>
    <t>LONGTON WwTW</t>
  </si>
  <si>
    <t>MIDDLEWICH WwTW</t>
  </si>
  <si>
    <t>MOSSLEY WwTW</t>
  </si>
  <si>
    <t>NANTWICH WwTW</t>
  </si>
  <si>
    <t>NORTHBANK WwTW</t>
  </si>
  <si>
    <t>PENRITH WwTW</t>
  </si>
  <si>
    <t>SADDLEWORTH WwTW</t>
  </si>
  <si>
    <t>SANDBACH WwTW</t>
  </si>
  <si>
    <t>STRETFORD WwTW</t>
  </si>
  <si>
    <t>ULVERSTON WwTW</t>
  </si>
  <si>
    <t>WILMSLOW WwTW</t>
  </si>
  <si>
    <t>WORSLEY WwTW</t>
  </si>
  <si>
    <t>ALTRINCHAM WwTW</t>
  </si>
  <si>
    <t>ASHTON-U-LYNE WwTW</t>
  </si>
  <si>
    <t>BARROW-IN-FURNESS WwTW</t>
  </si>
  <si>
    <t>BIRKENHEAD WwTW</t>
  </si>
  <si>
    <t>BLACKBURN WwTW</t>
  </si>
  <si>
    <t>BOLTON WwTW</t>
  </si>
  <si>
    <t>BROMBOROUGH WwTW</t>
  </si>
  <si>
    <t>BURNLEY WwTW</t>
  </si>
  <si>
    <t>BURSCOUGH WwTW</t>
  </si>
  <si>
    <t>BURY WwTW</t>
  </si>
  <si>
    <t>CARLISLE WwTW</t>
  </si>
  <si>
    <t>CHORLEY WwTW</t>
  </si>
  <si>
    <t>COLNE WwTW</t>
  </si>
  <si>
    <t>CONGLETON WwTW</t>
  </si>
  <si>
    <t>CREWE WwTW</t>
  </si>
  <si>
    <t>DARWEN WwTW</t>
  </si>
  <si>
    <t>DAVYHULME WwTW</t>
  </si>
  <si>
    <t>DUKINFIELD WwTW</t>
  </si>
  <si>
    <t>ECCLES WwTW</t>
  </si>
  <si>
    <t>ELLESMERE PORT WwTW</t>
  </si>
  <si>
    <t>FAZAKERLEY (LIVERPOOL NORTH) WwTW</t>
  </si>
  <si>
    <t>FLEETWOOD MARSH WwTW</t>
  </si>
  <si>
    <t>GLAZEBURY WwTW</t>
  </si>
  <si>
    <t>GLOSSOP WwTW (MELANDRA)</t>
  </si>
  <si>
    <t>HAZEL GROVE WwTW</t>
  </si>
  <si>
    <t>HILLHOUSE WwTW</t>
  </si>
  <si>
    <t>HORWICH WwTW</t>
  </si>
  <si>
    <t>HUYTON WwTW</t>
  </si>
  <si>
    <t>HYDE WwTW</t>
  </si>
  <si>
    <t>HYNDBURN WwTW</t>
  </si>
  <si>
    <t>KENDAL WwTW</t>
  </si>
  <si>
    <t>LANCASTER (STODDAY) WwTW</t>
  </si>
  <si>
    <t>LEIGH WwTW</t>
  </si>
  <si>
    <t>LEYLAND WwTW</t>
  </si>
  <si>
    <t>LIVERPOOL SOUTH (WOOLTON) WwTW</t>
  </si>
  <si>
    <t>MACCLESFIELD WwTW</t>
  </si>
  <si>
    <t>MORECAMBE WwTW</t>
  </si>
  <si>
    <t>NORTH WIRRAL (MEOLS) WwTW</t>
  </si>
  <si>
    <t>NORTHWICH WwTW</t>
  </si>
  <si>
    <t>OLDHAM WwTW</t>
  </si>
  <si>
    <t>PRESTON (CLIFTON MARSH) WwTW</t>
  </si>
  <si>
    <t>ROCHDALE WwTW</t>
  </si>
  <si>
    <t>ROSSENDALE WwTW</t>
  </si>
  <si>
    <t>ROYTON WwTW</t>
  </si>
  <si>
    <t>RUNCORN WwTW</t>
  </si>
  <si>
    <t>SALE WwTW</t>
  </si>
  <si>
    <t>SALFORD WwTW</t>
  </si>
  <si>
    <t>SANDON (NORTH LIVERPOOL DOCKS) WwTW</t>
  </si>
  <si>
    <t>SKELMERSDALE WwTW</t>
  </si>
  <si>
    <t>SOUTHPORT (BANK END) WwTW</t>
  </si>
  <si>
    <t>ST HELENS WwTW</t>
  </si>
  <si>
    <t>STOCKPORT WwTW</t>
  </si>
  <si>
    <t>TYLDESLEY WwTW</t>
  </si>
  <si>
    <t>URMSTON WwTW</t>
  </si>
  <si>
    <t>WALTON-LE-DALE WwTW</t>
  </si>
  <si>
    <t>WARRINGTON NORTH WwTW</t>
  </si>
  <si>
    <t>WARRINGTON SOUTH WwTW</t>
  </si>
  <si>
    <t>WESTHOUGHTON WwTW</t>
  </si>
  <si>
    <t>WHALEY BRIDGE WwTW</t>
  </si>
  <si>
    <t>WHITEHAVEN WwTW</t>
  </si>
  <si>
    <t>WIDNES WwTW</t>
  </si>
  <si>
    <t>WIGAN (HOSCAR) WwTW</t>
  </si>
  <si>
    <t>WINSFORD WwTW</t>
  </si>
  <si>
    <t>WORKINGTON WwTW</t>
  </si>
  <si>
    <t>Measured</t>
  </si>
  <si>
    <t xml:space="preserve">TB2  </t>
  </si>
  <si>
    <t>YES</t>
  </si>
  <si>
    <t>NO</t>
  </si>
  <si>
    <t>None</t>
  </si>
  <si>
    <t>30m3</t>
  </si>
  <si>
    <t xml:space="preserve">TA2 Cphos </t>
  </si>
  <si>
    <t xml:space="preserve">SB Cphos </t>
  </si>
  <si>
    <t xml:space="preserve">TA2  </t>
  </si>
  <si>
    <t>8m3</t>
  </si>
  <si>
    <t xml:space="preserve">SB  </t>
  </si>
  <si>
    <t>18m3</t>
  </si>
  <si>
    <t xml:space="preserve">SAS Cphos </t>
  </si>
  <si>
    <t xml:space="preserve">TB1  </t>
  </si>
  <si>
    <t>Estimate</t>
  </si>
  <si>
    <t xml:space="preserve">SAS  </t>
  </si>
  <si>
    <t>12m3</t>
  </si>
  <si>
    <t xml:space="preserve">TA1  </t>
  </si>
  <si>
    <t xml:space="preserve">TB2 Cphos </t>
  </si>
  <si>
    <t xml:space="preserve">TA1 Cphos </t>
  </si>
  <si>
    <t xml:space="preserve">TB1 Cphos </t>
  </si>
  <si>
    <t>Any</t>
  </si>
  <si>
    <t>ACKERS CROSSING  AVONDALE WwTW</t>
  </si>
  <si>
    <t>ACKERS CROSSING GREEN GABLES WwTW</t>
  </si>
  <si>
    <t>ACKERS CROSSING MACC. CANAL WwTW</t>
  </si>
  <si>
    <t>ADDERLEY WwTW</t>
  </si>
  <si>
    <t>AGLIONBY WwTW</t>
  </si>
  <si>
    <t>AINSTABLE WwTW</t>
  </si>
  <si>
    <t>ALLERBY WwTW</t>
  </si>
  <si>
    <t>ALSAGER WwTW CREWE ROAD</t>
  </si>
  <si>
    <t>ARCLID (HEATH TERRACE) WwTW</t>
  </si>
  <si>
    <t>ARRAD FOOT WwTW</t>
  </si>
  <si>
    <t>ASBY WwTW</t>
  </si>
  <si>
    <t>ASHLEY WwTW</t>
  </si>
  <si>
    <t>ASTON LANE No3 WwTW</t>
  </si>
  <si>
    <t>ASTON LANE No9 WwTW</t>
  </si>
  <si>
    <t>AUSTERSON WwTW</t>
  </si>
  <si>
    <t>AYSIDE WwTW</t>
  </si>
  <si>
    <t>BADDINGTON WwTW</t>
  </si>
  <si>
    <t>BAMPTON WwTW</t>
  </si>
  <si>
    <t>BANK HOUSE KIRKBY WwTW</t>
  </si>
  <si>
    <t>BARNSIDE ESTATE WwTW</t>
  </si>
  <si>
    <t>BARROW BROOMHILL WwTW</t>
  </si>
  <si>
    <t>BASSENFELL WwTW</t>
  </si>
  <si>
    <t>BASSENTHWAITE WwTW</t>
  </si>
  <si>
    <t>BEESTON WwTW</t>
  </si>
  <si>
    <t>BEETHAM WwTW</t>
  </si>
  <si>
    <t>BETCHTON WwTW 1-4 LOVE LANE</t>
  </si>
  <si>
    <t>BETTON CROSSING (BETTON)</t>
  </si>
  <si>
    <t>BICKERTON WwTW</t>
  </si>
  <si>
    <t>BILSBORROW SEPTIC TANK</t>
  </si>
  <si>
    <t>BLACKROD WwTW 16-18 BLUNDELL LANE</t>
  </si>
  <si>
    <t>BLENCARN WwTW</t>
  </si>
  <si>
    <t>BLIND CRAKE WwTW</t>
  </si>
  <si>
    <t>BOLTON LOW HOUSES WwTW</t>
  </si>
  <si>
    <t>BOLTON-BY-BOWLAND WwTW</t>
  </si>
  <si>
    <t>BOOTLE/HYCEMOOR WwTW</t>
  </si>
  <si>
    <t>BOUTH WwTW</t>
  </si>
  <si>
    <t>BOWSTON WwTW</t>
  </si>
  <si>
    <t>BRACKENBER WwTW</t>
  </si>
  <si>
    <t>BRAMPTON (EDEN) WwTW</t>
  </si>
  <si>
    <t>BRIDEKIRK WwTW</t>
  </si>
  <si>
    <t>BRIGSTEER WwTW</t>
  </si>
  <si>
    <t>BRINDLEY WwTW</t>
  </si>
  <si>
    <t>BROUGHTON BECK WwTW</t>
  </si>
  <si>
    <t>BROUGHTON CROSS WwTW</t>
  </si>
  <si>
    <t>BUERTON NORTH WwTW</t>
  </si>
  <si>
    <t>BUERTON SOUTH WwTW</t>
  </si>
  <si>
    <t>BULKELEY WwTW</t>
  </si>
  <si>
    <t>BULLGILL WwTW</t>
  </si>
  <si>
    <t>BURNLEY HIGHER TIMBERHILL WwTW (BRAESIDE &amp; HILLCREST)</t>
  </si>
  <si>
    <t>BUSK WwTW</t>
  </si>
  <si>
    <t>CALDER BRIDGE WwTW</t>
  </si>
  <si>
    <t>CALTHWAITE WwTW</t>
  </si>
  <si>
    <t>CALVER HALL NORTH WwTW</t>
  </si>
  <si>
    <t>CALVER HALL SOUTH WwTW</t>
  </si>
  <si>
    <t>CALVERHALL (PREES ROAD)</t>
  </si>
  <si>
    <t>CAMERTON WwTW</t>
  </si>
  <si>
    <t>CARGO WwTW</t>
  </si>
  <si>
    <t>CASTERTON WwTW</t>
  </si>
  <si>
    <t>CASTLESHAW</t>
  </si>
  <si>
    <t>CLAUGHTON WwTW</t>
  </si>
  <si>
    <t>COCKLAKES WwTW</t>
  </si>
  <si>
    <t>COLD COTES WwTW</t>
  </si>
  <si>
    <t>COLNE GREENFIELD HOUSE FARM WwTW</t>
  </si>
  <si>
    <t>COMBES WwTW</t>
  </si>
  <si>
    <t>CORNHOW</t>
  </si>
  <si>
    <t>COTEBROOK WwTW</t>
  </si>
  <si>
    <t>CROGLIN WwTW</t>
  </si>
  <si>
    <t>CROOKLANDS WwTW</t>
  </si>
  <si>
    <t>CROSBY GARRET WwTW</t>
  </si>
  <si>
    <t>CROSSGATE WwTW</t>
  </si>
  <si>
    <t>CROWDEN WwTW</t>
  </si>
  <si>
    <t>CROWTON WwTW</t>
  </si>
  <si>
    <t>CUMWHITTON WwTW</t>
  </si>
  <si>
    <t>DAISY HILL WwTW LOWER LEIGH RD</t>
  </si>
  <si>
    <t>DARK LANE WwTW</t>
  </si>
  <si>
    <t>DENT WwTW</t>
  </si>
  <si>
    <t>DOCTOR FOLD WwTW</t>
  </si>
  <si>
    <t>DOVENBY WwTW</t>
  </si>
  <si>
    <t>DRIGG TANKS WwTW</t>
  </si>
  <si>
    <t>DRY BECK WwTW</t>
  </si>
  <si>
    <t>DUB WATH WwTW</t>
  </si>
  <si>
    <t>DUFTON WwTW</t>
  </si>
  <si>
    <t>DUTTON WwTW</t>
  </si>
  <si>
    <t>EDDERSIDE WwTW</t>
  </si>
  <si>
    <t>EDENHALL VILLAGE &amp; HOTEL WwTW</t>
  </si>
  <si>
    <t>EMBLETON WwTW</t>
  </si>
  <si>
    <t>ESKDALE GREEN WwTW</t>
  </si>
  <si>
    <t>ESK-MEALS (ANNINGTON) WwTW</t>
  </si>
  <si>
    <t>FAR SAWREY WwTW</t>
  </si>
  <si>
    <t>FARLETON WwTW</t>
  </si>
  <si>
    <t>FAUGH WwTW</t>
  </si>
  <si>
    <t>FELL DYKE WwTW</t>
  </si>
  <si>
    <t>FERRY HOUSE WwTW</t>
  </si>
  <si>
    <t>FIELD BROUGHTON WwTW</t>
  </si>
  <si>
    <t>FISHER PLACE (THIRLMERE) WwTW</t>
  </si>
  <si>
    <t>GAMELSBY WwTW</t>
  </si>
  <si>
    <t>GARSDALE HEAD WwTW</t>
  </si>
  <si>
    <t>GILCRUX WwTW</t>
  </si>
  <si>
    <t>GLASSONBY VILLAGE WwTW</t>
  </si>
  <si>
    <t>GLENRIDDING WwTW</t>
  </si>
  <si>
    <t>GOLBORNE WwTW EDGE GREEN RD.</t>
  </si>
  <si>
    <t>GRANGE IN BORROWDALE WwTW</t>
  </si>
  <si>
    <t>GRAYRIGG WwTW</t>
  </si>
  <si>
    <t>GREAT ASBY WwTW</t>
  </si>
  <si>
    <t>GREAT ORTON WwTW</t>
  </si>
  <si>
    <t>GREENGARTH AND HOLMROOK WwTW</t>
  </si>
  <si>
    <t>GREENGILL WwTW</t>
  </si>
  <si>
    <t>GREENSCOE WwTW</t>
  </si>
  <si>
    <t>HAILE WwTW</t>
  </si>
  <si>
    <t>HALTON PLACE WwTW</t>
  </si>
  <si>
    <t>HALTON WEST RIBBLE WwTW</t>
  </si>
  <si>
    <t>HAPTON WwTW 181-183 BURNLEY LANE</t>
  </si>
  <si>
    <t>HAYTON WwTW</t>
  </si>
  <si>
    <t>HELWITH BRIDGE WwTW</t>
  </si>
  <si>
    <t>HETHERS GILL WwTW</t>
  </si>
  <si>
    <t>HIGH NEWTON WwTW</t>
  </si>
  <si>
    <t>HOLDEN WwTW</t>
  </si>
  <si>
    <t>HOLLY GROVE WwTW DOBCROSS SADDLEWORTH</t>
  </si>
  <si>
    <t>HOLMESWOOD WwTW</t>
  </si>
  <si>
    <t>HORTON-IN-RIBBLESDALE WwTW</t>
  </si>
  <si>
    <t>HUNSONBY WwTW</t>
  </si>
  <si>
    <t>HUTTON IN THE FOREST WwTW</t>
  </si>
  <si>
    <t>HUTTON ROOF WwTW</t>
  </si>
  <si>
    <t>IREBY WwTW</t>
  </si>
  <si>
    <t>KABER WwTW</t>
  </si>
  <si>
    <t>KERSHOPEFOOT VILLAGE WwTW</t>
  </si>
  <si>
    <t>KETTLESHULME WwTW</t>
  </si>
  <si>
    <t>KINGS MEABURN WwTW</t>
  </si>
  <si>
    <t>KINGSMILL WwTW</t>
  </si>
  <si>
    <t>KIRKANDREWS MOAT WwTW</t>
  </si>
  <si>
    <t>KIRKLAND WwTW</t>
  </si>
  <si>
    <t>KNOCK WwTW</t>
  </si>
  <si>
    <t>LAUND FARM (WHEATLEY LANE) WwTW</t>
  </si>
  <si>
    <t>LAVERSDALE WwTW</t>
  </si>
  <si>
    <t>LEA YEAT WwTW</t>
  </si>
  <si>
    <t>LEGBURTHWAITE WwTW</t>
  </si>
  <si>
    <t>LITTLE BLENCOW WwTW</t>
  </si>
  <si>
    <t>LITTLE LEIGH CENTRAL WwTW</t>
  </si>
  <si>
    <t>LITTLE LEIGH EAST WwTW</t>
  </si>
  <si>
    <t>LITTLE SALKELD WwTW</t>
  </si>
  <si>
    <t>LONG MARTON EAST WwTW</t>
  </si>
  <si>
    <t>LONG MARTON WEST WwTW</t>
  </si>
  <si>
    <t>LONGWORTH WwTW</t>
  </si>
  <si>
    <t>LOPPERGARTH WwTW</t>
  </si>
  <si>
    <t>LORTON WwTW</t>
  </si>
  <si>
    <t>LOW GILL WwTW</t>
  </si>
  <si>
    <t>LOW ROW WwTW</t>
  </si>
  <si>
    <t>LOWICK GREEN NO 1 WwTW</t>
  </si>
  <si>
    <t>LYDGATE WwTW (BLACKSTONE EDGE OLD RD)</t>
  </si>
  <si>
    <t>LYMEFIELD TERRACE WwTW</t>
  </si>
  <si>
    <t>MANLEY NEW PALE LANE WwTW</t>
  </si>
  <si>
    <t>MARTON LANE END WwTW</t>
  </si>
  <si>
    <t>MARTON WwTW (ULVERSTON)</t>
  </si>
  <si>
    <t>MILBURN WwTW</t>
  </si>
  <si>
    <t>MILLBROOK COTTAGES WwTW</t>
  </si>
  <si>
    <t>MOCKERKIN WwTW</t>
  </si>
  <si>
    <t>MOWPEN BROW WwTW</t>
  </si>
  <si>
    <t>MURTON EAST WwTW</t>
  </si>
  <si>
    <t>NEAR SAWREY WwTW</t>
  </si>
  <si>
    <t>NEWBIGGIN (EDEN) WwTW</t>
  </si>
  <si>
    <t>NEWCHURCH-IN-PENDLE WwTW</t>
  </si>
  <si>
    <t>NEWTON ARLOSH WwTW</t>
  </si>
  <si>
    <t>NEWTON-IN-BOWLAND WwTW</t>
  </si>
  <si>
    <t>OGDEN LANE WwTW</t>
  </si>
  <si>
    <t>ORTON WwTW</t>
  </si>
  <si>
    <t>OULTON WwTW</t>
  </si>
  <si>
    <t>OUTGATE WwTW</t>
  </si>
  <si>
    <t>OUTHGILL WwTW</t>
  </si>
  <si>
    <t>OUZEL ROCK WwTW</t>
  </si>
  <si>
    <t>OVER HULTON WwTW SALFORD RD 601-607</t>
  </si>
  <si>
    <t>OXEN PARK WwTW</t>
  </si>
  <si>
    <t>PARDSHAW WwTW</t>
  </si>
  <si>
    <t>PARK BRIDGE WwTW</t>
  </si>
  <si>
    <t>PLUMPTON SOUTH WwTW</t>
  </si>
  <si>
    <t>POOLEY BRIDGE-EAST WwTW</t>
  </si>
  <si>
    <t>PORTFIELD BAR WwTW</t>
  </si>
  <si>
    <t>RAVENGLASS WwTW</t>
  </si>
  <si>
    <t>REDMAIN WwTW</t>
  </si>
  <si>
    <t>RENWICK WwTW</t>
  </si>
  <si>
    <t>RIBCHESTER HOSPITAL WwTW</t>
  </si>
  <si>
    <t>RIMINGTON WwTW</t>
  </si>
  <si>
    <t>ROA ISLAND WwTW</t>
  </si>
  <si>
    <t>ROANHEAD WwTW</t>
  </si>
  <si>
    <t>ROSTHWAITE WwTW</t>
  </si>
  <si>
    <t>ROWARTH WwTW</t>
  </si>
  <si>
    <t>SANDFORD VILLAGE WwTW</t>
  </si>
  <si>
    <t>SATTERTHWAITE WwTW</t>
  </si>
  <si>
    <t>SEALAND GREEN LANE WwTW</t>
  </si>
  <si>
    <t>SEATOLLER WwTW</t>
  </si>
  <si>
    <t>SILECROFT WwTW</t>
  </si>
  <si>
    <t>SKELLOW CRAG WwTW</t>
  </si>
  <si>
    <t>SLAIDBURN WwTW</t>
  </si>
  <si>
    <t>SLEET BECK WwTW</t>
  </si>
  <si>
    <t>SMITHFIELD WwTW</t>
  </si>
  <si>
    <t>SOULBY WwTW</t>
  </si>
  <si>
    <t>SOUTH STANMORE - SLIP INN WwTW</t>
  </si>
  <si>
    <t>SOUTHWAITE WwTW</t>
  </si>
  <si>
    <t>SPARK BRIDGE WwTW</t>
  </si>
  <si>
    <t>ST JOHNS VIEW WwTW</t>
  </si>
  <si>
    <t>STAINFORTH WwTW</t>
  </si>
  <si>
    <t>STANNAH (THIRLMERE) WwTW</t>
  </si>
  <si>
    <t>STANTHORNE WwTW MIDDLEWICH</t>
  </si>
  <si>
    <t>STAVELEY IN CARTMEL TANK WwTW</t>
  </si>
  <si>
    <t>STONETHWAITE WwTW</t>
  </si>
  <si>
    <t>SUNDERLAND WwTW</t>
  </si>
  <si>
    <t>SWETTENHAM WwTW (THE QUINTA)</t>
  </si>
  <si>
    <t>SWIRLS WwTW (THIRLMERE RESERVOIR CARPARK)</t>
  </si>
  <si>
    <t>TABLEY WwTW</t>
  </si>
  <si>
    <t>TALKIN WwTW</t>
  </si>
  <si>
    <t>TARLESCOUGH LANE WwTW</t>
  </si>
  <si>
    <t>THE GREEN (MILL PARK) WwTW</t>
  </si>
  <si>
    <t>THE HOLMES WwTW BLUNDELL LANE BLACKROD</t>
  </si>
  <si>
    <t>THE HOW WwTW</t>
  </si>
  <si>
    <t>THORNTHWAITE WwTW</t>
  </si>
  <si>
    <t>THREAPLAND WwTW</t>
  </si>
  <si>
    <t>TIMBERSBROOK WwTW</t>
  </si>
  <si>
    <t>TORPENHOW WwTW</t>
  </si>
  <si>
    <t>TORVER WwTW</t>
  </si>
  <si>
    <t>TROUTBECK WwTW</t>
  </si>
  <si>
    <t>TURF LEA WwTW</t>
  </si>
  <si>
    <t>ULDALE WwTW</t>
  </si>
  <si>
    <t>ULLCOATS (EGREMONT) WwTW</t>
  </si>
  <si>
    <t>ULLOCK WwTW</t>
  </si>
  <si>
    <t>UNDERBARROW WwTW</t>
  </si>
  <si>
    <t>WAINGATE BRIDGE WwTW</t>
  </si>
  <si>
    <t>WALTON WwTW</t>
  </si>
  <si>
    <t>WARDHALL GUARDS WwTW</t>
  </si>
  <si>
    <t>WATCH HILL WwTW</t>
  </si>
  <si>
    <t>WATCHHILL (WEST) WwTW</t>
  </si>
  <si>
    <t>WEETON WwTW</t>
  </si>
  <si>
    <t>WERVIN WwTW</t>
  </si>
  <si>
    <t>WEST HALL WwTW</t>
  </si>
  <si>
    <t>WEST NEWTON WwTW</t>
  </si>
  <si>
    <t>WESTMOOR END WwTW</t>
  </si>
  <si>
    <t>WETHERAL PASTURES WwTW</t>
  </si>
  <si>
    <t>WHITLEY TOWN GREEN NO 2 WwTW</t>
  </si>
  <si>
    <t>WHITLEY TOWN GREEN NO 3 WwTW</t>
  </si>
  <si>
    <t>WHITTINGHAM COTTAGES WwTW GOOSNARGH</t>
  </si>
  <si>
    <t>WHITTINGTON WwTW</t>
  </si>
  <si>
    <t>WREAY WwTW</t>
  </si>
  <si>
    <t>ALLONBY WwTW</t>
  </si>
  <si>
    <t>ANTHORN WwTW</t>
  </si>
  <si>
    <t>ARLECDON WwTW</t>
  </si>
  <si>
    <t>ARMATHWAITE WwTW</t>
  </si>
  <si>
    <t>ASKHAM WwTW</t>
  </si>
  <si>
    <t>BARROW NOOK WwTW</t>
  </si>
  <si>
    <t>BIRKBY WwTW</t>
  </si>
  <si>
    <t>BLENNERHASSET WwTW</t>
  </si>
  <si>
    <t>BOLTON (PENRITH) WwTW</t>
  </si>
  <si>
    <t>BOOTLE WwTW</t>
  </si>
  <si>
    <t>BOTHEL WwTW</t>
  </si>
  <si>
    <t>BRANTHWAITE WwTW</t>
  </si>
  <si>
    <t>BROMFIELD WwTW</t>
  </si>
  <si>
    <t>BURTON-IN-LONSDALE WwTW</t>
  </si>
  <si>
    <t>CALDBECK WwTW</t>
  </si>
  <si>
    <t>CASTLE CARROCK WwTW</t>
  </si>
  <si>
    <t>COCKERHAM WwTW</t>
  </si>
  <si>
    <t>COTE HILL WwTW</t>
  </si>
  <si>
    <t>CRAKE VALLEY WwTW</t>
  </si>
  <si>
    <t>CULGAITH WwTW</t>
  </si>
  <si>
    <t>DOLPHINHOLME WwTW</t>
  </si>
  <si>
    <t>EAGLESFIELD WwTW</t>
  </si>
  <si>
    <t>FLETCHERTOWN WwTW</t>
  </si>
  <si>
    <t>GILSLAND WwTW</t>
  </si>
  <si>
    <t>GISBURN WwTW</t>
  </si>
  <si>
    <t>GREAT SALKELD WwTW</t>
  </si>
  <si>
    <t>GREY SOUTHEN WwTW</t>
  </si>
  <si>
    <t>GRINDLETON WwTW</t>
  </si>
  <si>
    <t>HEADS NOOK WwTW</t>
  </si>
  <si>
    <t>KIRKBRIDE WwTW</t>
  </si>
  <si>
    <t>LANEBOTTOM WwTW</t>
  </si>
  <si>
    <t>LANGDALE WwTW</t>
  </si>
  <si>
    <t>LITTLE CLIFTON WwTW</t>
  </si>
  <si>
    <t>LOW PARK WwTW</t>
  </si>
  <si>
    <t>MELMERBY WwTW</t>
  </si>
  <si>
    <t>MORLAND WwTW</t>
  </si>
  <si>
    <t>MOTHERBY WwTW</t>
  </si>
  <si>
    <t>PAPCASTLE WwTW</t>
  </si>
  <si>
    <t>PICA WwTW</t>
  </si>
  <si>
    <t>PLUMBLAND WwTW</t>
  </si>
  <si>
    <t>PLUMPTON NORTH WwTW</t>
  </si>
  <si>
    <t>PROSPECT &amp; OUGHTERSIDE WwTW</t>
  </si>
  <si>
    <t>RAVENSTONEDALE WwTW</t>
  </si>
  <si>
    <t>ROCKCLIFFE WwTW</t>
  </si>
  <si>
    <t>RUSHTON WwTW</t>
  </si>
  <si>
    <t>SAWLEY WwTW</t>
  </si>
  <si>
    <t>SKELTON WwTW</t>
  </si>
  <si>
    <t>SOCKBRIDGE &amp; TIRRIL WwTW</t>
  </si>
  <si>
    <t>STRINES WwTW</t>
  </si>
  <si>
    <t>TEMPLE SOWERBY WwTW</t>
  </si>
  <si>
    <t>THRELKELD WwTW</t>
  </si>
  <si>
    <t>UTKINTON (QUARRY BANK) WwTW</t>
  </si>
  <si>
    <t>WARCOP WwTW</t>
  </si>
  <si>
    <t>WOOD COTTAGES WwTW HUNCOAT ACCRINGTON</t>
  </si>
  <si>
    <t>WRAY WwTW</t>
  </si>
  <si>
    <t>AUDLEM WwTW</t>
  </si>
  <si>
    <t>BELMONT WwTW</t>
  </si>
  <si>
    <t>BETLEY WwTW</t>
  </si>
  <si>
    <t>BRIGHAM WwTW</t>
  </si>
  <si>
    <t>BROUGH WwTW</t>
  </si>
  <si>
    <t>BROUGHTON-IN-FURNESS WwTW</t>
  </si>
  <si>
    <t>BUNBURY WwTW</t>
  </si>
  <si>
    <t>BURGH BY SANDS WwTW</t>
  </si>
  <si>
    <t>CHIPPING WwTW</t>
  </si>
  <si>
    <t>CLAPHAM NEW WwTW</t>
  </si>
  <si>
    <t>CONISTON WwTW</t>
  </si>
  <si>
    <t>CROSSCANONBY WwTW</t>
  </si>
  <si>
    <t>DALSTON WwTW</t>
  </si>
  <si>
    <t>ELSWICK WwTW</t>
  </si>
  <si>
    <t>ENDMOOR WwTW</t>
  </si>
  <si>
    <t>FORTON WwTW</t>
  </si>
  <si>
    <t>GLASSON WwTW</t>
  </si>
  <si>
    <t>GOSFORTH WwTW</t>
  </si>
  <si>
    <t>GRASMERE WwTW</t>
  </si>
  <si>
    <t>GREAT BROUGHTON WwTW</t>
  </si>
  <si>
    <t>GREAT CLIFTON WwTW</t>
  </si>
  <si>
    <t>GREYSTOKE WwTW</t>
  </si>
  <si>
    <t>HALSALL WwTW</t>
  </si>
  <si>
    <t>HASKAYNE WwTW</t>
  </si>
  <si>
    <t>HAVERTHWAITE WwTW</t>
  </si>
  <si>
    <t>HAWKSHEAD WwTW</t>
  </si>
  <si>
    <t>HELLIFIELD WwTW</t>
  </si>
  <si>
    <t>HIGH LEGH WwTW</t>
  </si>
  <si>
    <t>HORNBY WwTW</t>
  </si>
  <si>
    <t>HULTON LANE ENDS WwTW</t>
  </si>
  <si>
    <t>HURST GREEN WwTW</t>
  </si>
  <si>
    <t>INGLETON WwTW</t>
  </si>
  <si>
    <t>INSKIP WwTW</t>
  </si>
  <si>
    <t>KIRK BAMPTON WwTW</t>
  </si>
  <si>
    <t>KIRKBY LONSDALE WwTW</t>
  </si>
  <si>
    <t>KIRKBY THORE WwTW</t>
  </si>
  <si>
    <t>KIRKOSWALD WwTW</t>
  </si>
  <si>
    <t>LANGWATHBY WwTW</t>
  </si>
  <si>
    <t>LINDALE WwTW</t>
  </si>
  <si>
    <t>LONG PRESTON WwTW</t>
  </si>
  <si>
    <t>LOW BENTHAM WwTW</t>
  </si>
  <si>
    <t>LOW HESKET WwTW</t>
  </si>
  <si>
    <t>MIDDLETON/OVERTON WwTW</t>
  </si>
  <si>
    <t>NETHER KELLET WwTW</t>
  </si>
  <si>
    <t>NEWBIGGIN WwTW</t>
  </si>
  <si>
    <t>OAKMERE WwTW</t>
  </si>
  <si>
    <t>OVER KELLET WwTW</t>
  </si>
  <si>
    <t>PILLING WwTW</t>
  </si>
  <si>
    <t>RIBCHESTER WwTW</t>
  </si>
  <si>
    <t>SEASCALE WwTW</t>
  </si>
  <si>
    <t>SEDBURGH WwTW (SEDBERGH)</t>
  </si>
  <si>
    <t>SHAP WwTW</t>
  </si>
  <si>
    <t>SOUTERGATE WwTW</t>
  </si>
  <si>
    <t>STAVELEY WwTW</t>
  </si>
  <si>
    <t>TEBAY WwTW</t>
  </si>
  <si>
    <t>THURSBY WwTW</t>
  </si>
  <si>
    <t>TINTWISTLE WwTW</t>
  </si>
  <si>
    <t>WADDINGTON WwTW</t>
  </si>
  <si>
    <t>WARWICK BRIDGE WwTW</t>
  </si>
  <si>
    <t>WETHERAL &amp; GREAT CORBY WwTW</t>
  </si>
  <si>
    <t xml:space="preserve">P  </t>
  </si>
  <si>
    <t>Barrow</t>
  </si>
  <si>
    <t>N/A</t>
  </si>
  <si>
    <t>Dewatering centre</t>
  </si>
  <si>
    <t>Blackburn</t>
  </si>
  <si>
    <t>Treatment Centre</t>
  </si>
  <si>
    <t>Bolton</t>
  </si>
  <si>
    <t>Bromborough</t>
  </si>
  <si>
    <t>Burnley</t>
  </si>
  <si>
    <t>Bury</t>
  </si>
  <si>
    <t>Carlisle</t>
  </si>
  <si>
    <t>Crewe</t>
  </si>
  <si>
    <t>Manchester Bioresource Centre</t>
  </si>
  <si>
    <t>Dukinfield</t>
  </si>
  <si>
    <t>Ellesmere Port</t>
  </si>
  <si>
    <t>Fazakerley</t>
  </si>
  <si>
    <t>Fleetwood</t>
  </si>
  <si>
    <t>Hillhouse</t>
  </si>
  <si>
    <t>Huyton</t>
  </si>
  <si>
    <t>Thickening centre</t>
  </si>
  <si>
    <t>Hyndburn</t>
  </si>
  <si>
    <t>Lancaster</t>
  </si>
  <si>
    <t>Leigh</t>
  </si>
  <si>
    <t>Liverpool</t>
  </si>
  <si>
    <t>Macclesfield</t>
  </si>
  <si>
    <t>Northwich</t>
  </si>
  <si>
    <t>Oldham</t>
  </si>
  <si>
    <t>Penrith</t>
  </si>
  <si>
    <t>Preston</t>
  </si>
  <si>
    <t>Rochdale</t>
  </si>
  <si>
    <t>Runcorn</t>
  </si>
  <si>
    <t>Shell Green (DWC)</t>
  </si>
  <si>
    <t>Shell Green (INC)</t>
  </si>
  <si>
    <t>Incinerator</t>
  </si>
  <si>
    <t>Southport</t>
  </si>
  <si>
    <t>St Helens</t>
  </si>
  <si>
    <t>Stockport</t>
  </si>
  <si>
    <t>Warrington North</t>
  </si>
  <si>
    <t>Wigan</t>
  </si>
  <si>
    <t>Workington</t>
  </si>
  <si>
    <t>1 - 5%</t>
  </si>
  <si>
    <t>2 - 6%</t>
  </si>
  <si>
    <t>5 - 7%</t>
  </si>
  <si>
    <t>THP designed to treat Indigenous sludge only</t>
  </si>
  <si>
    <t>All Range accepted</t>
  </si>
  <si>
    <t>3 - 6%</t>
  </si>
  <si>
    <t>Liquid 2 - 6%, Cake &gt;25%</t>
  </si>
  <si>
    <t>No Imports accepted</t>
  </si>
  <si>
    <t>1 - 8%</t>
  </si>
  <si>
    <t>2 - 4%</t>
  </si>
  <si>
    <t xml:space="preserve">No imports accepted. STC prodces dry cake. </t>
  </si>
  <si>
    <t>3 - 4%</t>
  </si>
  <si>
    <t>0 - 6%</t>
  </si>
  <si>
    <t>5 - 6%</t>
  </si>
  <si>
    <t>2 - 5%</t>
  </si>
  <si>
    <t>0 - 3%</t>
  </si>
  <si>
    <t>&gt;4%</t>
  </si>
  <si>
    <t>Site does not accept imports.</t>
  </si>
  <si>
    <t>2-4%</t>
  </si>
  <si>
    <t>Residents sensitised to tanker noise. Local agreement to not discharge prior to 07:00</t>
  </si>
  <si>
    <t>1 - 3%</t>
  </si>
  <si>
    <t>No sludge thickening onsite so imports need to be thickened</t>
  </si>
  <si>
    <t>PRO003344</t>
  </si>
  <si>
    <t>Bio-solids transportation and disposal</t>
  </si>
  <si>
    <t>TBC</t>
  </si>
  <si>
    <t>Not Manned</t>
  </si>
  <si>
    <t>07:00 - 15:00 (Mon - Fri)</t>
  </si>
  <si>
    <t>07:00 - 15:30 (Mon - Fri)</t>
  </si>
  <si>
    <t>06:30 - 15:00 (Mon - Fri)</t>
  </si>
  <si>
    <t>08:00 - 16:00 (Mon - Fri)</t>
  </si>
  <si>
    <t>00:01 - 23:59 (Mon - Sun)</t>
  </si>
  <si>
    <t>07:30 - 15:00 (Mon - Fri)</t>
  </si>
  <si>
    <t>07:30 - 15:30 (Mon - Fri)</t>
  </si>
  <si>
    <t>07:00 - 14:30 (Mon - Fri)</t>
  </si>
  <si>
    <t>08:00 - 15:30 (Mon - Fri)</t>
  </si>
  <si>
    <t>07:00 - 16:00 (Mon - Fri)</t>
  </si>
  <si>
    <t>07:00 - 17:00 (Mon - Fri)</t>
  </si>
  <si>
    <t>06:30 - 14:30 (Mon - Fri)</t>
  </si>
  <si>
    <t>07:00 - 19:00 (Mon - Fri)</t>
  </si>
  <si>
    <t>07:00 - 15:00 (Mon - Sun)</t>
  </si>
  <si>
    <t>08:00 - 15:00 (Mon - Fri)</t>
  </si>
  <si>
    <t>07:00 - 19:00 (Mon - Sun)</t>
  </si>
  <si>
    <t>3 Loads per Week</t>
  </si>
  <si>
    <t>Sites should be contacted to schedule visits.</t>
  </si>
  <si>
    <t>5 Loads per Week</t>
  </si>
  <si>
    <t>4 Loads per Week</t>
  </si>
  <si>
    <t>2 Loads per Week</t>
  </si>
  <si>
    <t>8 Loads per Week</t>
  </si>
  <si>
    <t>9 Loads per Week</t>
  </si>
  <si>
    <t>6 Loads per Week</t>
  </si>
  <si>
    <t>7 Loads per Week</t>
  </si>
  <si>
    <t>13 Loads per Week</t>
  </si>
  <si>
    <t>15 Loads per Week</t>
  </si>
  <si>
    <t>12 Loads per Week</t>
  </si>
  <si>
    <t>10 Loads per Week</t>
  </si>
  <si>
    <t>20 Loads per Week</t>
  </si>
  <si>
    <t>45 Loads per Week</t>
  </si>
  <si>
    <t>50 Loads per Week</t>
  </si>
  <si>
    <t>28 Loads per Week</t>
  </si>
  <si>
    <t>16 Loads per Week</t>
  </si>
  <si>
    <t>35 Loads per Week</t>
  </si>
  <si>
    <t>40 Loads per Week</t>
  </si>
  <si>
    <t>19 Loads per Week</t>
  </si>
  <si>
    <t>UUBioresource@uuplc.co.uk</t>
  </si>
  <si>
    <t>The information contained within this spreadsheet has been derived from the same base data that was used to develop our 2016/17 Annual Performance Report and was subject to independent 3rd line assurance by CH2M.  The allocation of the information to the individual sites with the spreadsheet has been based undertaken defined and documented methodologies using either measured or estimated processes (as shown in the spreadsheet).  The methodologies and completion of the data tables have been subject to 1st line review, governance and sign off processes and subject to independent 2nd line assurance by our Corporate Audit team.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</si>
</sst>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m\ \-\ yyyy"/>
    <numFmt numFmtId="165" formatCode="0.000000"/>
    <numFmt numFmtId="166" formatCode="0.0"/>
    <numFmt numFmtId="167" formatCode="mmmm\ yyyy"/>
  </numFmts>
  <fonts count="22" x14ac:knownFonts="1">
    <font>
      <sz val="11"/>
      <color theme="1"/>
      <name val="Arial"/>
      <family val="2"/>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9"/>
      <color indexed="81"/>
      <name val="Tahoma"/>
      <family val="2"/>
    </font>
    <font>
      <b/>
      <sz val="9"/>
      <color indexed="81"/>
      <name val="Tahoma"/>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4"/>
      <color theme="0"/>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0"/>
      <name val="Arial"/>
      <family val="2"/>
    </font>
    <font>
      <sz val="10"/>
      <color rgb="FF000000"/>
      <name val="Arial"/>
      <family val="2"/>
    </font>
    <font>
      <b/>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thin">
        <color auto="1"/>
      </left>
      <right style="thin">
        <color rgb="FF857362"/>
      </right>
      <top style="thin">
        <color rgb="FF857362"/>
      </top>
      <bottom style="thin">
        <color rgb="FF857362"/>
      </bottom>
      <diagonal/>
    </border>
    <border>
      <left style="thin">
        <color rgb="FF857362"/>
      </left>
      <right style="thin">
        <color auto="1"/>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thin">
        <color indexed="64"/>
      </left>
      <right style="medium">
        <color rgb="FF857362"/>
      </right>
      <top/>
      <bottom/>
      <diagonal/>
    </border>
    <border>
      <left style="thin">
        <color indexed="64"/>
      </left>
      <right style="medium">
        <color rgb="FF857362"/>
      </right>
      <top/>
      <bottom style="medium">
        <color rgb="FF857362"/>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14">
    <xf numFmtId="0" fontId="0" fillId="0" borderId="0" xfId="0"/>
    <xf numFmtId="0" fontId="0" fillId="0" borderId="0" xfId="0" applyAlignment="1">
      <alignment wrapText="1"/>
    </xf>
    <xf numFmtId="0" fontId="0" fillId="0" borderId="1" xfId="0" applyFill="1" applyBorder="1" applyAlignment="1">
      <alignment vertical="center" wrapText="1"/>
    </xf>
    <xf numFmtId="0" fontId="0" fillId="0" borderId="0" xfId="0" applyAlignment="1">
      <alignment vertical="center" wrapText="1"/>
    </xf>
    <xf numFmtId="0" fontId="2" fillId="0" borderId="0" xfId="0" applyFont="1"/>
    <xf numFmtId="0" fontId="0" fillId="0" borderId="1" xfId="0" applyFont="1" applyFill="1" applyBorder="1" applyAlignment="1">
      <alignment vertical="center" wrapText="1"/>
    </xf>
    <xf numFmtId="0" fontId="0" fillId="0" borderId="1" xfId="0" applyBorder="1" applyAlignment="1">
      <alignment vertical="center" wrapText="1"/>
    </xf>
    <xf numFmtId="0" fontId="0" fillId="2" borderId="1" xfId="0" applyFill="1" applyBorder="1"/>
    <xf numFmtId="0" fontId="9" fillId="0" borderId="0" xfId="0" applyFont="1"/>
    <xf numFmtId="0" fontId="0" fillId="2" borderId="1" xfId="0" applyFill="1" applyBorder="1" applyAlignment="1">
      <alignment wrapText="1"/>
    </xf>
    <xf numFmtId="0" fontId="10" fillId="3" borderId="5" xfId="1" applyFont="1" applyFill="1" applyBorder="1" applyAlignment="1">
      <alignment horizontal="center" vertical="center" wrapText="1"/>
    </xf>
    <xf numFmtId="0" fontId="12" fillId="4" borderId="0" xfId="1" applyFont="1" applyFill="1" applyBorder="1" applyAlignment="1">
      <alignment vertical="center"/>
    </xf>
    <xf numFmtId="0" fontId="11" fillId="0" borderId="1" xfId="1" applyFont="1" applyBorder="1" applyAlignment="1">
      <alignment vertical="center" wrapText="1"/>
    </xf>
    <xf numFmtId="0" fontId="0" fillId="0" borderId="0" xfId="0" applyBorder="1"/>
    <xf numFmtId="0" fontId="13" fillId="5" borderId="4" xfId="1" applyFont="1" applyFill="1" applyBorder="1" applyAlignment="1">
      <alignment vertical="center"/>
    </xf>
    <xf numFmtId="0" fontId="10" fillId="3" borderId="8" xfId="1" applyFont="1" applyFill="1" applyBorder="1" applyAlignment="1">
      <alignment horizontal="center" vertical="center" wrapText="1"/>
    </xf>
    <xf numFmtId="0" fontId="10" fillId="3" borderId="9" xfId="1" applyFont="1" applyFill="1" applyBorder="1" applyAlignment="1">
      <alignment horizontal="center" vertical="center" wrapText="1"/>
    </xf>
    <xf numFmtId="0" fontId="10" fillId="3" borderId="10" xfId="1" applyFont="1" applyFill="1" applyBorder="1" applyAlignment="1">
      <alignment horizontal="center" vertical="center" wrapText="1"/>
    </xf>
    <xf numFmtId="0" fontId="0" fillId="0" borderId="0" xfId="0" applyBorder="1" applyAlignment="1">
      <alignment horizontal="right"/>
    </xf>
    <xf numFmtId="0" fontId="13" fillId="5" borderId="12" xfId="1" applyFont="1" applyFill="1" applyBorder="1" applyAlignment="1">
      <alignment vertical="center"/>
    </xf>
    <xf numFmtId="0" fontId="0" fillId="0" borderId="0" xfId="0" applyBorder="1" applyAlignment="1">
      <alignment wrapText="1"/>
    </xf>
    <xf numFmtId="0" fontId="0" fillId="0" borderId="3" xfId="0" applyBorder="1" applyAlignment="1">
      <alignment wrapText="1"/>
    </xf>
    <xf numFmtId="0" fontId="14" fillId="3" borderId="13" xfId="1" applyFont="1" applyFill="1" applyBorder="1" applyAlignment="1">
      <alignment vertical="center"/>
    </xf>
    <xf numFmtId="0" fontId="3" fillId="4" borderId="0" xfId="1" applyFont="1" applyFill="1" applyBorder="1" applyAlignment="1">
      <alignment vertical="center"/>
    </xf>
    <xf numFmtId="0" fontId="14" fillId="3" borderId="14" xfId="1" applyFont="1" applyFill="1" applyBorder="1" applyAlignment="1">
      <alignment vertical="center" wrapText="1"/>
    </xf>
    <xf numFmtId="0" fontId="14" fillId="3" borderId="15" xfId="1" applyFont="1" applyFill="1" applyBorder="1" applyAlignment="1">
      <alignment vertical="center" wrapText="1"/>
    </xf>
    <xf numFmtId="0" fontId="14" fillId="3" borderId="16" xfId="1" applyFont="1" applyFill="1" applyBorder="1" applyAlignment="1">
      <alignment vertical="center" wrapText="1"/>
    </xf>
    <xf numFmtId="0" fontId="14" fillId="3" borderId="13" xfId="1" applyFont="1" applyFill="1" applyBorder="1" applyAlignment="1">
      <alignment vertical="center" wrapText="1"/>
    </xf>
    <xf numFmtId="0" fontId="13" fillId="5" borderId="3" xfId="1" applyFont="1" applyFill="1" applyBorder="1" applyAlignment="1">
      <alignment vertical="center"/>
    </xf>
    <xf numFmtId="0" fontId="11" fillId="2" borderId="1" xfId="1" applyFont="1" applyFill="1" applyBorder="1" applyAlignment="1">
      <alignment vertical="center" wrapText="1"/>
    </xf>
    <xf numFmtId="0" fontId="12" fillId="0" borderId="0" xfId="1" applyFont="1" applyFill="1" applyBorder="1" applyAlignment="1">
      <alignment vertical="center"/>
    </xf>
    <xf numFmtId="0" fontId="0" fillId="0" borderId="0" xfId="0" applyAlignment="1"/>
    <xf numFmtId="0" fontId="6" fillId="4" borderId="0" xfId="1" applyFont="1" applyFill="1" applyBorder="1" applyAlignment="1">
      <alignment vertical="center"/>
    </xf>
    <xf numFmtId="0" fontId="16" fillId="0" borderId="0" xfId="0" applyFont="1"/>
    <xf numFmtId="0" fontId="17" fillId="0" borderId="0" xfId="0" applyFont="1"/>
    <xf numFmtId="0" fontId="16" fillId="0" borderId="0" xfId="0" applyFont="1" applyAlignment="1">
      <alignment wrapText="1"/>
    </xf>
    <xf numFmtId="0" fontId="16" fillId="0" borderId="0" xfId="0" applyFont="1" applyFill="1" applyBorder="1"/>
    <xf numFmtId="0" fontId="19" fillId="0" borderId="0" xfId="0" applyFont="1" applyFill="1" applyBorder="1" applyAlignment="1">
      <alignment vertical="center"/>
    </xf>
    <xf numFmtId="0" fontId="16" fillId="0" borderId="20" xfId="1" applyFont="1" applyFill="1" applyBorder="1" applyAlignment="1">
      <alignment vertical="center" wrapText="1"/>
    </xf>
    <xf numFmtId="0" fontId="16" fillId="0" borderId="21" xfId="1" applyFont="1" applyFill="1" applyBorder="1" applyAlignment="1">
      <alignment vertical="center" wrapText="1"/>
    </xf>
    <xf numFmtId="0" fontId="16" fillId="0" borderId="22" xfId="1" applyFont="1" applyFill="1" applyBorder="1" applyAlignment="1">
      <alignment vertical="center" wrapText="1"/>
    </xf>
    <xf numFmtId="0" fontId="16" fillId="0" borderId="23" xfId="1" applyFont="1" applyFill="1" applyBorder="1" applyAlignment="1">
      <alignment vertical="center" wrapText="1"/>
    </xf>
    <xf numFmtId="0" fontId="16" fillId="0" borderId="24" xfId="1" applyFont="1" applyFill="1" applyBorder="1" applyAlignment="1">
      <alignment vertical="center" wrapText="1"/>
    </xf>
    <xf numFmtId="0" fontId="16" fillId="0" borderId="25" xfId="1" applyFont="1" applyFill="1" applyBorder="1" applyAlignment="1">
      <alignment vertical="center" wrapText="1"/>
    </xf>
    <xf numFmtId="0" fontId="16" fillId="0" borderId="4" xfId="1" applyFont="1" applyFill="1" applyBorder="1" applyAlignment="1">
      <alignment vertical="center" wrapText="1"/>
    </xf>
    <xf numFmtId="0" fontId="16" fillId="0" borderId="29" xfId="1" applyFont="1" applyFill="1" applyBorder="1" applyAlignment="1">
      <alignment vertical="center" wrapText="1"/>
    </xf>
    <xf numFmtId="0" fontId="18" fillId="3" borderId="3" xfId="1" applyFont="1" applyFill="1" applyBorder="1" applyAlignment="1">
      <alignment horizontal="left" vertical="center" wrapText="1"/>
    </xf>
    <xf numFmtId="0" fontId="0" fillId="0" borderId="0" xfId="0" applyAlignment="1">
      <alignment horizontal="right"/>
    </xf>
    <xf numFmtId="0" fontId="18" fillId="3" borderId="2" xfId="1" applyFont="1" applyFill="1" applyBorder="1" applyAlignment="1">
      <alignment horizontal="left" vertical="center"/>
    </xf>
    <xf numFmtId="0" fontId="20" fillId="0" borderId="1" xfId="0" applyFont="1" applyBorder="1" applyAlignment="1">
      <alignment wrapText="1"/>
    </xf>
    <xf numFmtId="0" fontId="18" fillId="3" borderId="34" xfId="1" applyFont="1" applyFill="1" applyBorder="1" applyAlignment="1">
      <alignment vertical="center"/>
    </xf>
    <xf numFmtId="0" fontId="18" fillId="3" borderId="34" xfId="1" applyFont="1" applyFill="1" applyBorder="1" applyAlignment="1">
      <alignment horizontal="center" vertical="center"/>
    </xf>
    <xf numFmtId="0" fontId="16" fillId="0" borderId="0" xfId="0" applyFont="1" applyAlignment="1">
      <alignment horizontal="center"/>
    </xf>
    <xf numFmtId="0" fontId="18" fillId="3" borderId="41" xfId="1" applyFont="1" applyFill="1" applyBorder="1" applyAlignment="1">
      <alignment horizontal="center" vertical="center"/>
    </xf>
    <xf numFmtId="0" fontId="18" fillId="0" borderId="0" xfId="1" applyFont="1" applyFill="1" applyBorder="1" applyAlignment="1">
      <alignment horizontal="left" vertical="center"/>
    </xf>
    <xf numFmtId="0" fontId="10" fillId="3" borderId="42" xfId="1" applyFont="1" applyFill="1" applyBorder="1" applyAlignment="1">
      <alignment horizontal="center" vertical="center" wrapText="1"/>
    </xf>
    <xf numFmtId="0" fontId="0" fillId="0" borderId="0" xfId="0" applyBorder="1" applyAlignment="1">
      <alignment horizontal="center" vertical="center"/>
    </xf>
    <xf numFmtId="0" fontId="11"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11" fillId="2" borderId="1" xfId="1" applyFont="1" applyFill="1" applyBorder="1" applyAlignment="1">
      <alignment horizontal="center" vertical="center" wrapText="1"/>
    </xf>
    <xf numFmtId="165" fontId="13" fillId="5" borderId="4" xfId="1" applyNumberFormat="1" applyFont="1" applyFill="1" applyBorder="1" applyAlignment="1">
      <alignment horizontal="center" vertical="center"/>
    </xf>
    <xf numFmtId="3" fontId="13" fillId="5" borderId="4" xfId="1" applyNumberFormat="1" applyFont="1" applyFill="1" applyBorder="1" applyAlignment="1">
      <alignment horizontal="center" vertical="center"/>
    </xf>
    <xf numFmtId="2" fontId="13" fillId="5" borderId="4" xfId="1" applyNumberFormat="1" applyFont="1" applyFill="1" applyBorder="1" applyAlignment="1">
      <alignment horizontal="center" vertical="center"/>
    </xf>
    <xf numFmtId="0" fontId="13" fillId="5" borderId="4" xfId="1" applyFont="1" applyFill="1" applyBorder="1" applyAlignment="1">
      <alignment horizontal="center" vertical="center"/>
    </xf>
    <xf numFmtId="0" fontId="13" fillId="5" borderId="11" xfId="1" applyFont="1" applyFill="1" applyBorder="1" applyAlignment="1">
      <alignment horizontal="center" vertical="center"/>
    </xf>
    <xf numFmtId="166" fontId="13" fillId="5" borderId="4" xfId="1" applyNumberFormat="1" applyFont="1" applyFill="1" applyBorder="1" applyAlignment="1">
      <alignment horizontal="center" vertical="center"/>
    </xf>
    <xf numFmtId="9" fontId="13" fillId="5" borderId="4" xfId="1" applyNumberFormat="1" applyFont="1" applyFill="1" applyBorder="1" applyAlignment="1">
      <alignment horizontal="center" vertical="center"/>
    </xf>
    <xf numFmtId="167" fontId="13" fillId="5" borderId="4" xfId="1" applyNumberFormat="1" applyFont="1" applyFill="1" applyBorder="1" applyAlignment="1">
      <alignment horizontal="center" vertical="center"/>
    </xf>
    <xf numFmtId="0" fontId="13" fillId="5" borderId="32" xfId="1" applyFont="1" applyFill="1" applyBorder="1" applyAlignment="1">
      <alignment horizontal="center" vertical="center"/>
    </xf>
    <xf numFmtId="0" fontId="1" fillId="5" borderId="17" xfId="1" applyFont="1" applyFill="1" applyBorder="1" applyAlignment="1">
      <alignment vertical="center"/>
    </xf>
    <xf numFmtId="0" fontId="1" fillId="5" borderId="18" xfId="1" applyFont="1" applyFill="1" applyBorder="1" applyAlignment="1">
      <alignment vertical="center"/>
    </xf>
    <xf numFmtId="164" fontId="1" fillId="5" borderId="18" xfId="1" applyNumberFormat="1" applyFont="1" applyFill="1" applyBorder="1" applyAlignment="1">
      <alignment horizontal="left" vertical="center"/>
    </xf>
    <xf numFmtId="0" fontId="1" fillId="5" borderId="19" xfId="1" applyFont="1" applyFill="1" applyBorder="1" applyAlignment="1">
      <alignment vertical="center" wrapText="1"/>
    </xf>
    <xf numFmtId="0" fontId="1" fillId="5" borderId="3" xfId="1" applyFont="1" applyFill="1" applyBorder="1" applyAlignment="1">
      <alignment vertical="center" wrapText="1"/>
    </xf>
    <xf numFmtId="0" fontId="1" fillId="5" borderId="3" xfId="1" applyFont="1" applyFill="1" applyBorder="1" applyAlignment="1">
      <alignment vertical="center"/>
    </xf>
    <xf numFmtId="0" fontId="0" fillId="0" borderId="0" xfId="0" applyAlignment="1">
      <alignment horizontal="center"/>
    </xf>
    <xf numFmtId="0" fontId="13" fillId="5" borderId="43" xfId="1" applyFont="1" applyFill="1" applyBorder="1" applyAlignment="1">
      <alignment horizontal="center" vertical="center" wrapText="1"/>
    </xf>
    <xf numFmtId="0" fontId="13" fillId="5" borderId="44" xfId="1" applyFont="1" applyFill="1" applyBorder="1" applyAlignment="1">
      <alignment horizontal="center" vertical="center" wrapText="1"/>
    </xf>
    <xf numFmtId="0" fontId="13" fillId="5" borderId="32" xfId="1" applyFont="1" applyFill="1" applyBorder="1" applyAlignment="1">
      <alignment horizontal="center" vertical="center" wrapText="1"/>
    </xf>
    <xf numFmtId="0" fontId="10" fillId="3" borderId="30" xfId="1" applyFont="1" applyFill="1" applyBorder="1" applyAlignment="1">
      <alignment horizontal="center" vertical="center"/>
    </xf>
    <xf numFmtId="0" fontId="10" fillId="3" borderId="33" xfId="1" applyFont="1" applyFill="1" applyBorder="1" applyAlignment="1">
      <alignment horizontal="center" vertical="center"/>
    </xf>
    <xf numFmtId="0" fontId="10" fillId="3" borderId="31" xfId="1" applyFont="1" applyFill="1" applyBorder="1" applyAlignment="1">
      <alignment horizontal="center" vertical="center"/>
    </xf>
    <xf numFmtId="0" fontId="10" fillId="3" borderId="2" xfId="1" applyFont="1" applyFill="1" applyBorder="1" applyAlignment="1">
      <alignment horizontal="center" vertical="center"/>
    </xf>
    <xf numFmtId="0" fontId="10" fillId="3" borderId="6" xfId="1" applyFont="1" applyFill="1" applyBorder="1" applyAlignment="1">
      <alignment horizontal="center" vertical="center"/>
    </xf>
    <xf numFmtId="0" fontId="10" fillId="3" borderId="7" xfId="1" applyFont="1" applyFill="1" applyBorder="1" applyAlignment="1">
      <alignment horizontal="center" vertical="center"/>
    </xf>
    <xf numFmtId="0" fontId="15" fillId="4" borderId="0" xfId="1" applyFont="1" applyFill="1" applyBorder="1" applyAlignment="1">
      <alignment horizontal="left" vertical="center" wrapText="1"/>
    </xf>
    <xf numFmtId="0" fontId="13" fillId="5" borderId="45" xfId="1" applyFont="1" applyFill="1" applyBorder="1" applyAlignment="1">
      <alignment horizontal="center" vertical="center" wrapText="1"/>
    </xf>
    <xf numFmtId="0" fontId="13" fillId="5" borderId="46"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6" xfId="1" applyFont="1" applyFill="1" applyBorder="1" applyAlignment="1">
      <alignment horizontal="center" vertical="center" wrapText="1"/>
    </xf>
    <xf numFmtId="0" fontId="10" fillId="3" borderId="7" xfId="1" applyFont="1" applyFill="1" applyBorder="1" applyAlignment="1">
      <alignment horizontal="center" vertical="center" wrapText="1"/>
    </xf>
    <xf numFmtId="0" fontId="6" fillId="4" borderId="0" xfId="1" applyFont="1" applyFill="1" applyBorder="1" applyAlignment="1">
      <alignment horizontal="left" vertical="center" wrapText="1"/>
    </xf>
    <xf numFmtId="0" fontId="13" fillId="5" borderId="47" xfId="1" applyFont="1" applyFill="1" applyBorder="1" applyAlignment="1">
      <alignment horizontal="center" vertical="center" wrapText="1"/>
    </xf>
    <xf numFmtId="0" fontId="18" fillId="3" borderId="38" xfId="1" applyFont="1" applyFill="1" applyBorder="1" applyAlignment="1">
      <alignment horizontal="center" vertical="center"/>
    </xf>
    <xf numFmtId="0" fontId="18" fillId="3" borderId="39" xfId="1" applyFont="1" applyFill="1" applyBorder="1" applyAlignment="1">
      <alignment horizontal="center" vertical="center"/>
    </xf>
    <xf numFmtId="0" fontId="18" fillId="3" borderId="40" xfId="1" applyFont="1" applyFill="1" applyBorder="1" applyAlignment="1">
      <alignment horizontal="center" vertical="center"/>
    </xf>
    <xf numFmtId="0" fontId="18" fillId="3" borderId="35" xfId="1" applyFont="1" applyFill="1" applyBorder="1" applyAlignment="1">
      <alignment horizontal="center" vertical="center"/>
    </xf>
    <xf numFmtId="0" fontId="18" fillId="3" borderId="36" xfId="1" applyFont="1" applyFill="1" applyBorder="1" applyAlignment="1">
      <alignment horizontal="center" vertical="center"/>
    </xf>
    <xf numFmtId="0" fontId="18" fillId="3" borderId="37" xfId="1" applyFont="1" applyFill="1" applyBorder="1" applyAlignment="1">
      <alignment horizontal="center" vertical="center"/>
    </xf>
    <xf numFmtId="0" fontId="16" fillId="0" borderId="2" xfId="1" applyFont="1" applyFill="1" applyBorder="1" applyAlignment="1">
      <alignment horizontal="left" vertical="center" wrapText="1"/>
    </xf>
    <xf numFmtId="0" fontId="16" fillId="0" borderId="6" xfId="1" applyFont="1" applyFill="1" applyBorder="1" applyAlignment="1">
      <alignment horizontal="left" vertical="center" wrapText="1"/>
    </xf>
    <xf numFmtId="0" fontId="16" fillId="0" borderId="7" xfId="1" applyFont="1" applyFill="1" applyBorder="1" applyAlignment="1">
      <alignment horizontal="left" vertical="center" wrapText="1"/>
    </xf>
    <xf numFmtId="0" fontId="18" fillId="3" borderId="30" xfId="1" applyFont="1" applyFill="1" applyBorder="1" applyAlignment="1">
      <alignment horizontal="left" vertical="center"/>
    </xf>
    <xf numFmtId="0" fontId="18" fillId="3" borderId="31" xfId="1" applyFont="1" applyFill="1" applyBorder="1" applyAlignment="1">
      <alignment horizontal="left" vertical="center"/>
    </xf>
    <xf numFmtId="0" fontId="16" fillId="0" borderId="26" xfId="1" applyFont="1" applyFill="1" applyBorder="1" applyAlignment="1">
      <alignment horizontal="left" vertical="center" wrapText="1"/>
    </xf>
    <xf numFmtId="0" fontId="16" fillId="0" borderId="27" xfId="1" applyFont="1" applyFill="1" applyBorder="1" applyAlignment="1">
      <alignment horizontal="left" vertical="center" wrapText="1"/>
    </xf>
    <xf numFmtId="0" fontId="18" fillId="3" borderId="2" xfId="1" applyFont="1" applyFill="1" applyBorder="1" applyAlignment="1">
      <alignment horizontal="left" vertical="center"/>
    </xf>
    <xf numFmtId="0" fontId="18" fillId="3" borderId="7" xfId="1" applyFont="1" applyFill="1" applyBorder="1" applyAlignment="1">
      <alignment horizontal="left" vertical="center"/>
    </xf>
    <xf numFmtId="0" fontId="18" fillId="3" borderId="13" xfId="1" applyFont="1" applyFill="1" applyBorder="1" applyAlignment="1">
      <alignment horizontal="left" vertical="center"/>
    </xf>
    <xf numFmtId="0" fontId="18" fillId="3" borderId="28" xfId="1" applyFont="1" applyFill="1" applyBorder="1" applyAlignment="1">
      <alignment horizontal="left" vertical="center"/>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369596</xdr:colOff>
      <xdr:row>4</xdr:row>
      <xdr:rowOff>171450</xdr:rowOff>
    </xdr:from>
    <xdr:to>
      <xdr:col>4</xdr:col>
      <xdr:colOff>4050029</xdr:colOff>
      <xdr:row>11</xdr:row>
      <xdr:rowOff>1471074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6896" y="2419350"/>
          <a:ext cx="4061433" cy="5109624"/>
        </a:xfrm>
        <a:prstGeom prst="rect">
          <a:avLst/>
        </a:prstGeom>
        <a:ln w="2540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E22"/>
  <sheetViews>
    <sheetView showGridLines="0" tabSelected="1" zoomScale="80" zoomScaleNormal="80" workbookViewId="0">
      <selection activeCell="D2" sqref="D2"/>
    </sheetView>
  </sheetViews>
  <sheetFormatPr defaultRowHeight="14.25" x14ac:dyDescent="0.2"/>
  <cols>
    <col min="2" max="2" width="51.25" customWidth="1"/>
    <col min="3" max="3" width="56.375" customWidth="1"/>
    <col min="4" max="4" width="5" customWidth="1"/>
    <col min="5" max="5" width="53.5" customWidth="1"/>
  </cols>
  <sheetData>
    <row r="1" spans="2:5" ht="37.9" customHeight="1" x14ac:dyDescent="0.2">
      <c r="B1" s="23" t="s">
        <v>111</v>
      </c>
      <c r="C1" s="23"/>
      <c r="D1" s="23"/>
      <c r="E1" s="23" t="s">
        <v>194</v>
      </c>
    </row>
    <row r="3" spans="2:5" ht="15" thickBot="1" x14ac:dyDescent="0.25"/>
    <row r="4" spans="2:5" ht="171.75" thickBot="1" x14ac:dyDescent="0.25">
      <c r="B4" s="22" t="s">
        <v>67</v>
      </c>
      <c r="C4" s="21" t="s">
        <v>157</v>
      </c>
      <c r="E4" t="s">
        <v>91</v>
      </c>
    </row>
    <row r="5" spans="2:5" ht="15" thickBot="1" x14ac:dyDescent="0.25"/>
    <row r="6" spans="2:5" ht="31.15" customHeight="1" x14ac:dyDescent="0.2">
      <c r="B6" s="24" t="s">
        <v>66</v>
      </c>
      <c r="C6" s="73" t="s">
        <v>194</v>
      </c>
      <c r="E6" s="79"/>
    </row>
    <row r="7" spans="2:5" ht="32.450000000000003" customHeight="1" x14ac:dyDescent="0.2">
      <c r="B7" s="25" t="s">
        <v>76</v>
      </c>
      <c r="C7" s="74" t="s">
        <v>195</v>
      </c>
      <c r="E7" s="79"/>
    </row>
    <row r="8" spans="2:5" ht="22.15" customHeight="1" x14ac:dyDescent="0.2">
      <c r="B8" s="25" t="s">
        <v>77</v>
      </c>
      <c r="C8" s="75">
        <v>43009</v>
      </c>
      <c r="E8" s="79"/>
    </row>
    <row r="9" spans="2:5" ht="103.15" customHeight="1" x14ac:dyDescent="0.2">
      <c r="B9" s="25" t="s">
        <v>68</v>
      </c>
      <c r="C9" s="74" t="s">
        <v>820</v>
      </c>
      <c r="E9" s="79"/>
    </row>
    <row r="10" spans="2:5" ht="75" customHeight="1" thickBot="1" x14ac:dyDescent="0.25">
      <c r="B10" s="26" t="s">
        <v>46</v>
      </c>
      <c r="C10" s="76" t="s">
        <v>196</v>
      </c>
      <c r="E10" s="79"/>
    </row>
    <row r="11" spans="2:5" ht="20.25" thickBot="1" x14ac:dyDescent="0.4">
      <c r="B11" s="4"/>
      <c r="E11" s="79"/>
    </row>
    <row r="12" spans="2:5" ht="153.6" customHeight="1" thickBot="1" x14ac:dyDescent="0.25">
      <c r="B12" s="27" t="s">
        <v>22</v>
      </c>
      <c r="C12" s="77" t="s">
        <v>821</v>
      </c>
    </row>
    <row r="13" spans="2:5" ht="15" thickBot="1" x14ac:dyDescent="0.25"/>
    <row r="14" spans="2:5" ht="181.9" customHeight="1" thickBot="1" x14ac:dyDescent="0.25">
      <c r="B14" s="27" t="s">
        <v>106</v>
      </c>
      <c r="C14" s="78" t="s">
        <v>719</v>
      </c>
    </row>
    <row r="18" spans="2:4" ht="15" thickBot="1" x14ac:dyDescent="0.25"/>
    <row r="19" spans="2:4" ht="15" thickBot="1" x14ac:dyDescent="0.25">
      <c r="C19" s="47" t="s">
        <v>149</v>
      </c>
      <c r="D19" s="28"/>
    </row>
    <row r="22" spans="2:4" x14ac:dyDescent="0.2">
      <c r="B22" s="8" t="s">
        <v>186</v>
      </c>
    </row>
  </sheetData>
  <mergeCells count="1">
    <mergeCell ref="E6:E11"/>
  </mergeCell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X154"/>
  <sheetViews>
    <sheetView showGridLines="0" zoomScale="80" zoomScaleNormal="80" workbookViewId="0">
      <pane xSplit="4" ySplit="9" topLeftCell="E10" activePane="bottomRight" state="frozen"/>
      <selection pane="topRight" activeCell="E1" sqref="E1"/>
      <selection pane="bottomLeft" activeCell="A10" sqref="A10"/>
      <selection pane="bottomRight" activeCell="V9" sqref="V9"/>
    </sheetView>
  </sheetViews>
  <sheetFormatPr defaultRowHeight="14.25" x14ac:dyDescent="0.2"/>
  <cols>
    <col min="1" max="1" width="2.75" customWidth="1"/>
    <col min="2" max="2" width="14.25" customWidth="1"/>
    <col min="3" max="3" width="3.5" style="13" customWidth="1"/>
    <col min="4" max="4" width="28.25" customWidth="1"/>
    <col min="5" max="6" width="14.75" customWidth="1"/>
    <col min="7" max="7" width="3.5" style="13" customWidth="1"/>
    <col min="8" max="11" width="11.375" customWidth="1"/>
    <col min="12" max="12" width="10.75" customWidth="1"/>
    <col min="13" max="13" width="12.5" customWidth="1"/>
    <col min="14" max="14" width="3.5" style="13" customWidth="1"/>
    <col min="16" max="16" width="13.75" customWidth="1"/>
    <col min="17" max="17" width="9.75" customWidth="1"/>
    <col min="18" max="18" width="14" customWidth="1"/>
    <col min="19" max="19" width="3.5" style="13" customWidth="1"/>
    <col min="20" max="20" width="9.75" customWidth="1"/>
    <col min="21" max="21" width="19.625" bestFit="1" customWidth="1"/>
    <col min="22" max="22" width="11.75" customWidth="1"/>
    <col min="23" max="23" width="15" bestFit="1" customWidth="1"/>
    <col min="24" max="24" width="33.625" style="1" customWidth="1"/>
  </cols>
  <sheetData>
    <row r="1" spans="2:24" ht="25.15" customHeight="1" thickBot="1" x14ac:dyDescent="0.25">
      <c r="B1" s="11" t="s">
        <v>78</v>
      </c>
      <c r="C1" s="11"/>
      <c r="D1" s="11"/>
      <c r="E1" s="11"/>
      <c r="F1" s="11"/>
      <c r="G1" s="11"/>
      <c r="H1" s="11"/>
      <c r="I1" s="11" t="str">
        <f>'Contact information'!C6</f>
        <v>United Utilities</v>
      </c>
      <c r="J1" s="11"/>
      <c r="K1" s="11"/>
      <c r="L1" s="11"/>
      <c r="M1" s="11"/>
      <c r="N1" s="11"/>
      <c r="O1" s="11"/>
      <c r="P1" s="11"/>
      <c r="Q1" s="11"/>
      <c r="R1" s="11"/>
      <c r="S1" s="11"/>
      <c r="T1" s="11"/>
      <c r="U1" s="11"/>
      <c r="V1" s="11"/>
      <c r="W1" s="11"/>
      <c r="X1" s="11"/>
    </row>
    <row r="2" spans="2:24" ht="40.5" x14ac:dyDescent="0.2">
      <c r="B2" s="15" t="s">
        <v>172</v>
      </c>
      <c r="D2" s="80"/>
      <c r="E2" s="81"/>
      <c r="F2" s="81"/>
      <c r="G2" s="81"/>
      <c r="H2" s="81"/>
      <c r="I2" s="81"/>
      <c r="J2" s="81"/>
      <c r="K2" s="81"/>
      <c r="L2" s="81"/>
      <c r="M2" s="81"/>
      <c r="N2" s="81"/>
      <c r="O2" s="81"/>
      <c r="P2" s="81"/>
      <c r="Q2" s="81"/>
      <c r="R2" s="81"/>
      <c r="S2" s="81"/>
      <c r="T2" s="81"/>
      <c r="U2" s="81"/>
      <c r="V2" s="81"/>
      <c r="W2" s="81"/>
      <c r="X2" s="82"/>
    </row>
    <row r="3" spans="2:24" ht="15" customHeight="1" thickBot="1" x14ac:dyDescent="0.25">
      <c r="X3"/>
    </row>
    <row r="4" spans="2:24" ht="42" customHeight="1" thickBot="1" x14ac:dyDescent="0.25">
      <c r="D4" s="83" t="s">
        <v>107</v>
      </c>
      <c r="E4" s="84"/>
      <c r="F4" s="85"/>
      <c r="H4" s="83" t="s">
        <v>108</v>
      </c>
      <c r="I4" s="84"/>
      <c r="J4" s="84"/>
      <c r="K4" s="84"/>
      <c r="L4" s="84"/>
      <c r="M4" s="85"/>
      <c r="O4" s="83" t="s">
        <v>109</v>
      </c>
      <c r="P4" s="84"/>
      <c r="Q4" s="84"/>
      <c r="R4" s="85"/>
      <c r="T4" s="83" t="s">
        <v>110</v>
      </c>
      <c r="U4" s="84"/>
      <c r="V4" s="84"/>
      <c r="W4" s="84"/>
      <c r="X4" s="85"/>
    </row>
    <row r="5" spans="2:24" ht="22.15" customHeight="1" thickBot="1" x14ac:dyDescent="0.25">
      <c r="B5" s="15" t="s">
        <v>158</v>
      </c>
      <c r="D5" s="15">
        <v>1</v>
      </c>
      <c r="E5" s="15">
        <v>2</v>
      </c>
      <c r="F5" s="15">
        <v>3</v>
      </c>
      <c r="H5" s="15">
        <v>1</v>
      </c>
      <c r="I5" s="15">
        <v>2</v>
      </c>
      <c r="J5" s="15">
        <v>3</v>
      </c>
      <c r="K5" s="15">
        <v>4</v>
      </c>
      <c r="L5" s="15">
        <v>5</v>
      </c>
      <c r="M5" s="15">
        <v>6</v>
      </c>
      <c r="O5" s="15">
        <v>1</v>
      </c>
      <c r="P5" s="15">
        <v>2</v>
      </c>
      <c r="Q5" s="15">
        <v>3</v>
      </c>
      <c r="R5" s="15">
        <v>4</v>
      </c>
      <c r="T5" s="15">
        <v>1</v>
      </c>
      <c r="U5" s="15">
        <v>2</v>
      </c>
      <c r="V5" s="15">
        <v>3</v>
      </c>
      <c r="W5" s="15">
        <v>4</v>
      </c>
      <c r="X5" s="15">
        <v>5</v>
      </c>
    </row>
    <row r="6" spans="2:24" s="3" customFormat="1" ht="94.9" customHeight="1" x14ac:dyDescent="0.2">
      <c r="B6" s="15" t="s">
        <v>10</v>
      </c>
      <c r="C6" s="13"/>
      <c r="D6" s="12" t="s">
        <v>8</v>
      </c>
      <c r="E6" s="12" t="s">
        <v>47</v>
      </c>
      <c r="F6" s="12" t="s">
        <v>48</v>
      </c>
      <c r="G6" s="13"/>
      <c r="H6" s="12" t="s">
        <v>189</v>
      </c>
      <c r="I6" s="12" t="s">
        <v>176</v>
      </c>
      <c r="J6" s="12" t="s">
        <v>92</v>
      </c>
      <c r="K6" s="12" t="s">
        <v>51</v>
      </c>
      <c r="L6" s="12" t="s">
        <v>128</v>
      </c>
      <c r="M6" s="12" t="s">
        <v>16</v>
      </c>
      <c r="N6" s="13"/>
      <c r="O6" s="12" t="s">
        <v>26</v>
      </c>
      <c r="P6" s="12" t="s">
        <v>53</v>
      </c>
      <c r="Q6" s="12" t="s">
        <v>5</v>
      </c>
      <c r="R6" s="12" t="s">
        <v>15</v>
      </c>
      <c r="S6" s="13"/>
      <c r="T6" s="12" t="s">
        <v>127</v>
      </c>
      <c r="U6" s="12" t="s">
        <v>4</v>
      </c>
      <c r="V6" s="12" t="s">
        <v>150</v>
      </c>
      <c r="W6" s="12" t="s">
        <v>153</v>
      </c>
      <c r="X6" s="12" t="s">
        <v>0</v>
      </c>
    </row>
    <row r="7" spans="2:24" s="1" customFormat="1" ht="43.15" customHeight="1" x14ac:dyDescent="0.2">
      <c r="B7" s="16" t="s">
        <v>9</v>
      </c>
      <c r="C7" s="13"/>
      <c r="D7" s="12" t="s">
        <v>7</v>
      </c>
      <c r="E7" s="12" t="s">
        <v>49</v>
      </c>
      <c r="F7" s="12" t="s">
        <v>50</v>
      </c>
      <c r="G7" s="13"/>
      <c r="H7" s="12" t="s">
        <v>178</v>
      </c>
      <c r="I7" s="12" t="s">
        <v>52</v>
      </c>
      <c r="J7" s="12" t="s">
        <v>6</v>
      </c>
      <c r="K7" s="12" t="s">
        <v>52</v>
      </c>
      <c r="L7" s="12" t="s">
        <v>27</v>
      </c>
      <c r="M7" s="12" t="s">
        <v>44</v>
      </c>
      <c r="N7" s="13"/>
      <c r="O7" s="12" t="s">
        <v>1</v>
      </c>
      <c r="P7" s="12" t="s">
        <v>1</v>
      </c>
      <c r="Q7" s="12" t="s">
        <v>1</v>
      </c>
      <c r="R7" s="12" t="s">
        <v>14</v>
      </c>
      <c r="S7" s="13"/>
      <c r="T7" s="12" t="s">
        <v>1</v>
      </c>
      <c r="U7" s="12" t="s">
        <v>24</v>
      </c>
      <c r="V7" s="12" t="s">
        <v>151</v>
      </c>
      <c r="W7" s="12" t="s">
        <v>3</v>
      </c>
      <c r="X7" s="12" t="s">
        <v>14</v>
      </c>
    </row>
    <row r="8" spans="2:24" s="59" customFormat="1" ht="16.899999999999999" customHeight="1" x14ac:dyDescent="0.2">
      <c r="B8" s="55" t="s">
        <v>170</v>
      </c>
      <c r="C8" s="56"/>
      <c r="D8" s="57"/>
      <c r="E8" s="57" t="s">
        <v>171</v>
      </c>
      <c r="F8" s="57" t="s">
        <v>171</v>
      </c>
      <c r="G8" s="56"/>
      <c r="H8" s="57">
        <v>0</v>
      </c>
      <c r="I8" s="58"/>
      <c r="J8" s="57">
        <v>2</v>
      </c>
      <c r="K8" s="58"/>
      <c r="L8" s="57">
        <v>2</v>
      </c>
      <c r="M8" s="58"/>
      <c r="N8" s="56"/>
      <c r="O8" s="58"/>
      <c r="P8" s="58"/>
      <c r="Q8" s="58"/>
      <c r="R8" s="58"/>
      <c r="S8" s="56"/>
      <c r="T8" s="58"/>
      <c r="U8" s="58"/>
      <c r="V8" s="57">
        <v>0</v>
      </c>
      <c r="W8" s="7"/>
      <c r="X8" s="7"/>
    </row>
    <row r="9" spans="2:24" ht="34.9" customHeight="1" thickBot="1" x14ac:dyDescent="0.25">
      <c r="B9" s="17" t="s">
        <v>74</v>
      </c>
      <c r="D9" s="12" t="s">
        <v>21</v>
      </c>
      <c r="E9" s="12" t="s">
        <v>21</v>
      </c>
      <c r="F9" s="12" t="s">
        <v>21</v>
      </c>
      <c r="H9" s="12" t="s">
        <v>21</v>
      </c>
      <c r="I9" s="7"/>
      <c r="J9" s="12" t="s">
        <v>21</v>
      </c>
      <c r="K9" s="7"/>
      <c r="L9" s="7"/>
      <c r="M9" s="7"/>
      <c r="O9" s="7"/>
      <c r="P9" s="7"/>
      <c r="Q9" s="7"/>
      <c r="R9" s="7"/>
      <c r="T9" s="7"/>
      <c r="U9" s="7"/>
      <c r="V9" s="7"/>
      <c r="W9" s="7"/>
      <c r="X9" s="9"/>
    </row>
    <row r="10" spans="2:24" s="13" customFormat="1" x14ac:dyDescent="0.2">
      <c r="X10" s="20"/>
    </row>
    <row r="11" spans="2:24" x14ac:dyDescent="0.2">
      <c r="B11" s="13"/>
      <c r="D11" s="14" t="s">
        <v>197</v>
      </c>
      <c r="E11" s="64">
        <v>53.592477000000002</v>
      </c>
      <c r="F11" s="64">
        <v>-3.0311455999999999</v>
      </c>
      <c r="H11" s="65">
        <v>131.12381400000007</v>
      </c>
      <c r="I11" s="14" t="s">
        <v>340</v>
      </c>
      <c r="J11" s="66">
        <v>3.7003488372093019</v>
      </c>
      <c r="K11" s="67" t="s">
        <v>340</v>
      </c>
      <c r="L11" s="66">
        <v>84.147474747474732</v>
      </c>
      <c r="M11" s="67" t="s">
        <v>341</v>
      </c>
      <c r="O11" s="67" t="s">
        <v>342</v>
      </c>
      <c r="P11" s="67" t="s">
        <v>342</v>
      </c>
      <c r="Q11" s="67" t="s">
        <v>343</v>
      </c>
      <c r="R11" s="67" t="s">
        <v>344</v>
      </c>
      <c r="T11" s="67" t="s">
        <v>343</v>
      </c>
      <c r="U11" s="67" t="s">
        <v>782</v>
      </c>
      <c r="V11" s="67" t="s">
        <v>345</v>
      </c>
      <c r="W11" s="67" t="s">
        <v>799</v>
      </c>
      <c r="X11" s="14" t="s">
        <v>800</v>
      </c>
    </row>
    <row r="12" spans="2:24" x14ac:dyDescent="0.2">
      <c r="B12" s="13"/>
      <c r="D12" s="14" t="s">
        <v>246</v>
      </c>
      <c r="E12" s="64">
        <v>53.305815000000003</v>
      </c>
      <c r="F12" s="64">
        <v>-2.2561089000000001</v>
      </c>
      <c r="H12" s="65">
        <v>366.06011300000023</v>
      </c>
      <c r="I12" s="14" t="s">
        <v>340</v>
      </c>
      <c r="J12" s="66">
        <v>3.2158842443729916</v>
      </c>
      <c r="K12" s="67" t="s">
        <v>340</v>
      </c>
      <c r="L12" s="66">
        <v>76.14</v>
      </c>
      <c r="M12" s="67" t="s">
        <v>348</v>
      </c>
      <c r="O12" s="67" t="s">
        <v>342</v>
      </c>
      <c r="P12" s="67" t="s">
        <v>342</v>
      </c>
      <c r="Q12" s="67" t="s">
        <v>343</v>
      </c>
      <c r="R12" s="67" t="s">
        <v>344</v>
      </c>
      <c r="T12" s="68" t="s">
        <v>343</v>
      </c>
      <c r="U12" s="72" t="s">
        <v>787</v>
      </c>
      <c r="V12" s="67" t="s">
        <v>351</v>
      </c>
      <c r="W12" s="67" t="s">
        <v>807</v>
      </c>
      <c r="X12" s="19" t="s">
        <v>344</v>
      </c>
    </row>
    <row r="13" spans="2:24" x14ac:dyDescent="0.2">
      <c r="B13" s="13"/>
      <c r="D13" s="14" t="s">
        <v>247</v>
      </c>
      <c r="E13" s="64">
        <v>53.097752</v>
      </c>
      <c r="F13" s="64">
        <v>-2.2900105000000002</v>
      </c>
      <c r="H13" s="65">
        <v>208.65981700000006</v>
      </c>
      <c r="I13" s="14" t="s">
        <v>340</v>
      </c>
      <c r="J13" s="66">
        <v>3.0421632653061215</v>
      </c>
      <c r="K13" s="67" t="s">
        <v>340</v>
      </c>
      <c r="L13" s="66">
        <v>76.14</v>
      </c>
      <c r="M13" s="67" t="s">
        <v>358</v>
      </c>
      <c r="O13" s="67" t="s">
        <v>342</v>
      </c>
      <c r="P13" s="67" t="s">
        <v>342</v>
      </c>
      <c r="Q13" s="67" t="s">
        <v>343</v>
      </c>
      <c r="R13" s="67" t="s">
        <v>344</v>
      </c>
      <c r="T13" s="68" t="s">
        <v>343</v>
      </c>
      <c r="U13" s="72" t="s">
        <v>782</v>
      </c>
      <c r="V13" s="67" t="s">
        <v>345</v>
      </c>
      <c r="W13" s="67" t="s">
        <v>802</v>
      </c>
      <c r="X13" s="19" t="s">
        <v>800</v>
      </c>
    </row>
    <row r="14" spans="2:24" x14ac:dyDescent="0.2">
      <c r="B14" s="13"/>
      <c r="D14" s="14" t="s">
        <v>276</v>
      </c>
      <c r="E14" s="64">
        <v>53.411166000000001</v>
      </c>
      <c r="F14" s="64">
        <v>-2.3737072000000001</v>
      </c>
      <c r="H14" s="65">
        <v>739.32377900000108</v>
      </c>
      <c r="I14" s="14" t="s">
        <v>340</v>
      </c>
      <c r="J14" s="66">
        <v>2.9941516245487318</v>
      </c>
      <c r="K14" s="67" t="s">
        <v>340</v>
      </c>
      <c r="L14" s="66">
        <v>76.14</v>
      </c>
      <c r="M14" s="67" t="s">
        <v>341</v>
      </c>
      <c r="O14" s="67" t="s">
        <v>342</v>
      </c>
      <c r="P14" s="67" t="s">
        <v>342</v>
      </c>
      <c r="Q14" s="67" t="s">
        <v>343</v>
      </c>
      <c r="R14" s="67" t="s">
        <v>344</v>
      </c>
      <c r="T14" s="68" t="s">
        <v>343</v>
      </c>
      <c r="U14" s="72" t="s">
        <v>783</v>
      </c>
      <c r="V14" s="67" t="s">
        <v>345</v>
      </c>
      <c r="W14" s="67" t="s">
        <v>809</v>
      </c>
      <c r="X14" s="19" t="s">
        <v>344</v>
      </c>
    </row>
    <row r="15" spans="2:24" x14ac:dyDescent="0.2">
      <c r="B15" s="13"/>
      <c r="D15" s="14" t="s">
        <v>198</v>
      </c>
      <c r="E15" s="64">
        <v>54.428446999999998</v>
      </c>
      <c r="F15" s="64">
        <v>-2.9696386000000001</v>
      </c>
      <c r="H15" s="65">
        <v>126.11035100000009</v>
      </c>
      <c r="I15" s="14" t="s">
        <v>340</v>
      </c>
      <c r="J15" s="66">
        <v>1.585912162162163</v>
      </c>
      <c r="K15" s="67" t="s">
        <v>340</v>
      </c>
      <c r="L15" s="66">
        <v>76.14</v>
      </c>
      <c r="M15" s="67" t="s">
        <v>346</v>
      </c>
      <c r="O15" s="67" t="s">
        <v>342</v>
      </c>
      <c r="P15" s="67" t="s">
        <v>342</v>
      </c>
      <c r="Q15" s="67" t="s">
        <v>343</v>
      </c>
      <c r="R15" s="67" t="s">
        <v>344</v>
      </c>
      <c r="T15" s="68" t="s">
        <v>343</v>
      </c>
      <c r="U15" s="72" t="s">
        <v>783</v>
      </c>
      <c r="V15" s="67" t="s">
        <v>345</v>
      </c>
      <c r="W15" s="67" t="s">
        <v>801</v>
      </c>
      <c r="X15" s="19" t="s">
        <v>344</v>
      </c>
    </row>
    <row r="16" spans="2:24" x14ac:dyDescent="0.2">
      <c r="B16" s="13"/>
      <c r="D16" s="14" t="s">
        <v>199</v>
      </c>
      <c r="E16" s="64">
        <v>54.582464000000002</v>
      </c>
      <c r="F16" s="64">
        <v>-2.5025455000000001</v>
      </c>
      <c r="H16" s="65">
        <v>54.429841999999958</v>
      </c>
      <c r="I16" s="14" t="s">
        <v>340</v>
      </c>
      <c r="J16" s="66">
        <v>3.8038596491228098</v>
      </c>
      <c r="K16" s="67" t="s">
        <v>340</v>
      </c>
      <c r="L16" s="66">
        <v>76.14</v>
      </c>
      <c r="M16" s="67" t="s">
        <v>347</v>
      </c>
      <c r="O16" s="67" t="s">
        <v>342</v>
      </c>
      <c r="P16" s="67" t="s">
        <v>342</v>
      </c>
      <c r="Q16" s="67" t="s">
        <v>343</v>
      </c>
      <c r="R16" s="67" t="s">
        <v>344</v>
      </c>
      <c r="T16" s="68" t="s">
        <v>343</v>
      </c>
      <c r="U16" s="72" t="s">
        <v>784</v>
      </c>
      <c r="V16" s="67" t="s">
        <v>345</v>
      </c>
      <c r="W16" s="67" t="s">
        <v>802</v>
      </c>
      <c r="X16" s="19" t="s">
        <v>344</v>
      </c>
    </row>
    <row r="17" spans="2:24" x14ac:dyDescent="0.2">
      <c r="B17" s="13"/>
      <c r="D17" s="14" t="s">
        <v>277</v>
      </c>
      <c r="E17" s="64">
        <v>53.473706999999997</v>
      </c>
      <c r="F17" s="64">
        <v>-2.1064313000000001</v>
      </c>
      <c r="H17" s="65">
        <v>1495.7322816833741</v>
      </c>
      <c r="I17" s="14" t="s">
        <v>354</v>
      </c>
      <c r="J17" s="66">
        <v>3.56</v>
      </c>
      <c r="K17" s="67" t="s">
        <v>354</v>
      </c>
      <c r="L17" s="66">
        <v>72.779136690647505</v>
      </c>
      <c r="M17" s="67" t="s">
        <v>346</v>
      </c>
      <c r="O17" s="67" t="s">
        <v>342</v>
      </c>
      <c r="P17" s="67" t="s">
        <v>342</v>
      </c>
      <c r="Q17" s="67" t="s">
        <v>343</v>
      </c>
      <c r="R17" s="67" t="s">
        <v>344</v>
      </c>
      <c r="T17" s="68" t="s">
        <v>343</v>
      </c>
      <c r="U17" s="72" t="s">
        <v>782</v>
      </c>
      <c r="V17" s="67" t="s">
        <v>345</v>
      </c>
      <c r="W17" s="67" t="s">
        <v>812</v>
      </c>
      <c r="X17" s="19" t="s">
        <v>800</v>
      </c>
    </row>
    <row r="18" spans="2:24" x14ac:dyDescent="0.2">
      <c r="B18" s="13"/>
      <c r="D18" s="14" t="s">
        <v>200</v>
      </c>
      <c r="E18" s="64">
        <v>54.193537999999997</v>
      </c>
      <c r="F18" s="64">
        <v>-3.2100251000000002</v>
      </c>
      <c r="H18" s="65">
        <v>31.900349999999911</v>
      </c>
      <c r="I18" s="14" t="s">
        <v>340</v>
      </c>
      <c r="J18" s="66">
        <v>1.5069911504424793</v>
      </c>
      <c r="K18" s="67" t="s">
        <v>340</v>
      </c>
      <c r="L18" s="66">
        <v>81.598181818181828</v>
      </c>
      <c r="M18" s="67" t="s">
        <v>348</v>
      </c>
      <c r="O18" s="67" t="s">
        <v>342</v>
      </c>
      <c r="P18" s="67" t="s">
        <v>342</v>
      </c>
      <c r="Q18" s="67" t="s">
        <v>343</v>
      </c>
      <c r="R18" s="67" t="s">
        <v>344</v>
      </c>
      <c r="T18" s="68" t="s">
        <v>343</v>
      </c>
      <c r="U18" s="72" t="s">
        <v>785</v>
      </c>
      <c r="V18" s="67" t="s">
        <v>349</v>
      </c>
      <c r="W18" s="67" t="s">
        <v>802</v>
      </c>
      <c r="X18" s="19" t="s">
        <v>344</v>
      </c>
    </row>
    <row r="19" spans="2:24" x14ac:dyDescent="0.2">
      <c r="B19" s="13"/>
      <c r="D19" s="14" t="s">
        <v>201</v>
      </c>
      <c r="E19" s="64">
        <v>54.755056000000003</v>
      </c>
      <c r="F19" s="64">
        <v>-3.340665</v>
      </c>
      <c r="H19" s="65">
        <v>50.677134000000017</v>
      </c>
      <c r="I19" s="14" t="s">
        <v>340</v>
      </c>
      <c r="J19" s="66">
        <v>3.6709999999999994</v>
      </c>
      <c r="K19" s="67" t="s">
        <v>340</v>
      </c>
      <c r="L19" s="66">
        <v>76.14</v>
      </c>
      <c r="M19" s="67" t="s">
        <v>350</v>
      </c>
      <c r="O19" s="67" t="s">
        <v>342</v>
      </c>
      <c r="P19" s="67" t="s">
        <v>342</v>
      </c>
      <c r="Q19" s="67" t="s">
        <v>343</v>
      </c>
      <c r="R19" s="67" t="s">
        <v>344</v>
      </c>
      <c r="T19" s="68" t="s">
        <v>343</v>
      </c>
      <c r="U19" s="72" t="s">
        <v>782</v>
      </c>
      <c r="V19" s="67" t="s">
        <v>351</v>
      </c>
      <c r="W19" s="67" t="s">
        <v>799</v>
      </c>
      <c r="X19" s="19" t="s">
        <v>800</v>
      </c>
    </row>
    <row r="20" spans="2:24" x14ac:dyDescent="0.2">
      <c r="B20" s="13"/>
      <c r="D20" s="14" t="s">
        <v>202</v>
      </c>
      <c r="E20" s="64">
        <v>53.062429000000002</v>
      </c>
      <c r="F20" s="64">
        <v>-2.3062916000000002</v>
      </c>
      <c r="H20" s="65">
        <v>68.167338000000029</v>
      </c>
      <c r="I20" s="14" t="s">
        <v>340</v>
      </c>
      <c r="J20" s="66">
        <v>1.510609756097562</v>
      </c>
      <c r="K20" s="67" t="s">
        <v>340</v>
      </c>
      <c r="L20" s="66">
        <v>76.14</v>
      </c>
      <c r="M20" s="67" t="s">
        <v>350</v>
      </c>
      <c r="O20" s="67" t="s">
        <v>342</v>
      </c>
      <c r="P20" s="67" t="s">
        <v>342</v>
      </c>
      <c r="Q20" s="67" t="s">
        <v>343</v>
      </c>
      <c r="R20" s="67" t="s">
        <v>344</v>
      </c>
      <c r="T20" s="68" t="s">
        <v>343</v>
      </c>
      <c r="U20" s="72" t="s">
        <v>782</v>
      </c>
      <c r="V20" s="67" t="s">
        <v>345</v>
      </c>
      <c r="W20" s="67" t="s">
        <v>802</v>
      </c>
      <c r="X20" s="19" t="s">
        <v>800</v>
      </c>
    </row>
    <row r="21" spans="2:24" x14ac:dyDescent="0.2">
      <c r="B21" s="13"/>
      <c r="D21" s="14" t="s">
        <v>248</v>
      </c>
      <c r="E21" s="64">
        <v>53.926876999999998</v>
      </c>
      <c r="F21" s="64">
        <v>-2.1879445</v>
      </c>
      <c r="H21" s="65">
        <v>209.73407800000021</v>
      </c>
      <c r="I21" s="14" t="s">
        <v>340</v>
      </c>
      <c r="J21" s="66">
        <v>4.7950326797385641</v>
      </c>
      <c r="K21" s="67" t="s">
        <v>340</v>
      </c>
      <c r="L21" s="66">
        <v>63.577165354330702</v>
      </c>
      <c r="M21" s="67" t="s">
        <v>358</v>
      </c>
      <c r="O21" s="67" t="s">
        <v>342</v>
      </c>
      <c r="P21" s="67" t="s">
        <v>342</v>
      </c>
      <c r="Q21" s="67" t="s">
        <v>343</v>
      </c>
      <c r="R21" s="67" t="s">
        <v>344</v>
      </c>
      <c r="T21" s="68" t="s">
        <v>343</v>
      </c>
      <c r="U21" s="72" t="s">
        <v>782</v>
      </c>
      <c r="V21" s="67" t="s">
        <v>345</v>
      </c>
      <c r="W21" s="67" t="s">
        <v>799</v>
      </c>
      <c r="X21" s="19" t="s">
        <v>800</v>
      </c>
    </row>
    <row r="22" spans="2:24" x14ac:dyDescent="0.2">
      <c r="B22" s="13"/>
      <c r="D22" s="14" t="s">
        <v>278</v>
      </c>
      <c r="E22" s="64">
        <v>54.106544</v>
      </c>
      <c r="F22" s="64">
        <v>-3.1963857</v>
      </c>
      <c r="H22" s="65">
        <v>1963.3029239999983</v>
      </c>
      <c r="I22" s="14" t="s">
        <v>340</v>
      </c>
      <c r="J22" s="66">
        <v>3.56</v>
      </c>
      <c r="K22" s="67" t="s">
        <v>354</v>
      </c>
      <c r="L22" s="66">
        <v>76.14</v>
      </c>
      <c r="M22" s="67" t="s">
        <v>348</v>
      </c>
      <c r="O22" s="67" t="s">
        <v>342</v>
      </c>
      <c r="P22" s="67" t="s">
        <v>342</v>
      </c>
      <c r="Q22" s="67" t="s">
        <v>342</v>
      </c>
      <c r="R22" s="67" t="s">
        <v>344</v>
      </c>
      <c r="T22" s="68" t="s">
        <v>343</v>
      </c>
      <c r="U22" s="72" t="s">
        <v>782</v>
      </c>
      <c r="V22" s="67" t="s">
        <v>345</v>
      </c>
      <c r="W22" s="67" t="s">
        <v>719</v>
      </c>
      <c r="X22" s="19" t="s">
        <v>800</v>
      </c>
    </row>
    <row r="23" spans="2:24" x14ac:dyDescent="0.2">
      <c r="B23" s="13"/>
      <c r="D23" s="14" t="s">
        <v>203</v>
      </c>
      <c r="E23" s="64">
        <v>53.81617</v>
      </c>
      <c r="F23" s="64">
        <v>-2.7381229999999999</v>
      </c>
      <c r="H23" s="65">
        <v>57.644221999999992</v>
      </c>
      <c r="I23" s="14" t="s">
        <v>340</v>
      </c>
      <c r="J23" s="66">
        <v>1.9606730769230782</v>
      </c>
      <c r="K23" s="67" t="s">
        <v>340</v>
      </c>
      <c r="L23" s="66">
        <v>76</v>
      </c>
      <c r="M23" s="67" t="s">
        <v>341</v>
      </c>
      <c r="O23" s="67" t="s">
        <v>342</v>
      </c>
      <c r="P23" s="67" t="s">
        <v>342</v>
      </c>
      <c r="Q23" s="67" t="s">
        <v>343</v>
      </c>
      <c r="R23" s="67" t="s">
        <v>344</v>
      </c>
      <c r="T23" s="68" t="s">
        <v>343</v>
      </c>
      <c r="U23" s="72" t="s">
        <v>783</v>
      </c>
      <c r="V23" s="67" t="s">
        <v>345</v>
      </c>
      <c r="W23" s="67" t="s">
        <v>803</v>
      </c>
      <c r="X23" s="19" t="s">
        <v>344</v>
      </c>
    </row>
    <row r="24" spans="2:24" x14ac:dyDescent="0.2">
      <c r="B24" s="13"/>
      <c r="D24" s="14" t="s">
        <v>249</v>
      </c>
      <c r="E24" s="64">
        <v>53.140365000000003</v>
      </c>
      <c r="F24" s="64">
        <v>-2.1519751</v>
      </c>
      <c r="H24" s="65">
        <v>460.72935100000012</v>
      </c>
      <c r="I24" s="14" t="s">
        <v>340</v>
      </c>
      <c r="J24" s="66">
        <v>4.2676517150395794</v>
      </c>
      <c r="K24" s="67" t="s">
        <v>340</v>
      </c>
      <c r="L24" s="66">
        <v>76.14</v>
      </c>
      <c r="M24" s="67" t="s">
        <v>346</v>
      </c>
      <c r="O24" s="67" t="s">
        <v>342</v>
      </c>
      <c r="P24" s="67" t="s">
        <v>342</v>
      </c>
      <c r="Q24" s="67" t="s">
        <v>343</v>
      </c>
      <c r="R24" s="67" t="s">
        <v>344</v>
      </c>
      <c r="T24" s="68" t="s">
        <v>343</v>
      </c>
      <c r="U24" s="72" t="s">
        <v>783</v>
      </c>
      <c r="V24" s="67" t="s">
        <v>345</v>
      </c>
      <c r="W24" s="67" t="s">
        <v>801</v>
      </c>
      <c r="X24" s="19" t="s">
        <v>344</v>
      </c>
    </row>
    <row r="25" spans="2:24" x14ac:dyDescent="0.2">
      <c r="B25" s="13"/>
      <c r="D25" s="14" t="s">
        <v>204</v>
      </c>
      <c r="E25" s="64">
        <v>53.485756000000002</v>
      </c>
      <c r="F25" s="64">
        <v>-2.7203914999999999</v>
      </c>
      <c r="H25" s="65">
        <v>69.242503999999883</v>
      </c>
      <c r="I25" s="14" t="s">
        <v>340</v>
      </c>
      <c r="J25" s="66">
        <v>2.0016931216931217</v>
      </c>
      <c r="K25" s="67" t="s">
        <v>340</v>
      </c>
      <c r="L25" s="66">
        <v>82.403124999999989</v>
      </c>
      <c r="M25" s="67" t="s">
        <v>350</v>
      </c>
      <c r="O25" s="67" t="s">
        <v>342</v>
      </c>
      <c r="P25" s="67" t="s">
        <v>342</v>
      </c>
      <c r="Q25" s="67" t="s">
        <v>343</v>
      </c>
      <c r="R25" s="67" t="s">
        <v>344</v>
      </c>
      <c r="T25" s="68" t="s">
        <v>343</v>
      </c>
      <c r="U25" s="72" t="s">
        <v>782</v>
      </c>
      <c r="V25" s="67" t="s">
        <v>351</v>
      </c>
      <c r="W25" s="67" t="s">
        <v>802</v>
      </c>
      <c r="X25" s="19" t="s">
        <v>800</v>
      </c>
    </row>
    <row r="26" spans="2:24" x14ac:dyDescent="0.2">
      <c r="B26" s="13"/>
      <c r="D26" s="14" t="s">
        <v>205</v>
      </c>
      <c r="E26" s="64">
        <v>53.820582999999999</v>
      </c>
      <c r="F26" s="64">
        <v>-2.4348220999999999</v>
      </c>
      <c r="H26" s="65">
        <v>87.389532000000003</v>
      </c>
      <c r="I26" s="14" t="s">
        <v>340</v>
      </c>
      <c r="J26" s="66">
        <v>3.2851829268292674</v>
      </c>
      <c r="K26" s="67" t="s">
        <v>340</v>
      </c>
      <c r="L26" s="66">
        <v>76.14</v>
      </c>
      <c r="M26" s="67" t="s">
        <v>350</v>
      </c>
      <c r="O26" s="67" t="s">
        <v>342</v>
      </c>
      <c r="P26" s="67" t="s">
        <v>342</v>
      </c>
      <c r="Q26" s="67" t="s">
        <v>343</v>
      </c>
      <c r="R26" s="67" t="s">
        <v>344</v>
      </c>
      <c r="T26" s="68" t="s">
        <v>343</v>
      </c>
      <c r="U26" s="72" t="s">
        <v>782</v>
      </c>
      <c r="V26" s="67" t="s">
        <v>345</v>
      </c>
      <c r="W26" s="67" t="s">
        <v>803</v>
      </c>
      <c r="X26" s="19" t="s">
        <v>800</v>
      </c>
    </row>
    <row r="27" spans="2:24" x14ac:dyDescent="0.2">
      <c r="B27" s="13"/>
      <c r="D27" s="14" t="s">
        <v>279</v>
      </c>
      <c r="E27" s="64">
        <v>53.397765</v>
      </c>
      <c r="F27" s="64">
        <v>-3.0126998999999999</v>
      </c>
      <c r="H27" s="65">
        <v>3179.3313739999821</v>
      </c>
      <c r="I27" s="14" t="s">
        <v>340</v>
      </c>
      <c r="J27" s="66">
        <v>4.9875865014950769</v>
      </c>
      <c r="K27" s="67" t="s">
        <v>340</v>
      </c>
      <c r="L27" s="66">
        <v>67.280099502487531</v>
      </c>
      <c r="M27" s="67" t="s">
        <v>355</v>
      </c>
      <c r="O27" s="67" t="s">
        <v>342</v>
      </c>
      <c r="P27" s="67" t="s">
        <v>342</v>
      </c>
      <c r="Q27" s="67" t="s">
        <v>342</v>
      </c>
      <c r="R27" s="67" t="s">
        <v>344</v>
      </c>
      <c r="T27" s="68" t="s">
        <v>343</v>
      </c>
      <c r="U27" s="72" t="s">
        <v>783</v>
      </c>
      <c r="V27" s="67" t="s">
        <v>345</v>
      </c>
      <c r="W27" s="67" t="s">
        <v>813</v>
      </c>
      <c r="X27" s="19" t="s">
        <v>344</v>
      </c>
    </row>
    <row r="28" spans="2:24" x14ac:dyDescent="0.2">
      <c r="B28" s="13"/>
      <c r="D28" s="14" t="s">
        <v>280</v>
      </c>
      <c r="E28" s="64">
        <v>53.759942000000002</v>
      </c>
      <c r="F28" s="64">
        <v>-2.6027597</v>
      </c>
      <c r="H28" s="65">
        <v>7417.5960706904107</v>
      </c>
      <c r="I28" s="14" t="s">
        <v>340</v>
      </c>
      <c r="J28" s="66">
        <v>5.6735849056603787</v>
      </c>
      <c r="K28" s="67" t="s">
        <v>340</v>
      </c>
      <c r="L28" s="66">
        <v>65.877814569536483</v>
      </c>
      <c r="M28" s="67" t="s">
        <v>341</v>
      </c>
      <c r="O28" s="67" t="s">
        <v>342</v>
      </c>
      <c r="P28" s="67" t="s">
        <v>342</v>
      </c>
      <c r="Q28" s="67" t="s">
        <v>342</v>
      </c>
      <c r="R28" s="67" t="s">
        <v>344</v>
      </c>
      <c r="T28" s="68" t="s">
        <v>342</v>
      </c>
      <c r="U28" s="72" t="s">
        <v>783</v>
      </c>
      <c r="V28" s="67" t="s">
        <v>345</v>
      </c>
      <c r="W28" s="67" t="s">
        <v>719</v>
      </c>
      <c r="X28" s="19" t="s">
        <v>344</v>
      </c>
    </row>
    <row r="29" spans="2:24" x14ac:dyDescent="0.2">
      <c r="B29" s="13"/>
      <c r="D29" s="14" t="s">
        <v>281</v>
      </c>
      <c r="E29" s="64">
        <v>53.539757999999999</v>
      </c>
      <c r="F29" s="64">
        <v>-2.3522357</v>
      </c>
      <c r="H29" s="65">
        <v>8660.1242939999975</v>
      </c>
      <c r="I29" s="14" t="s">
        <v>340</v>
      </c>
      <c r="J29" s="66">
        <v>3.6700943396226418</v>
      </c>
      <c r="K29" s="67" t="s">
        <v>340</v>
      </c>
      <c r="L29" s="66">
        <v>77.91073825503355</v>
      </c>
      <c r="M29" s="67" t="s">
        <v>346</v>
      </c>
      <c r="O29" s="67" t="s">
        <v>342</v>
      </c>
      <c r="P29" s="67" t="s">
        <v>342</v>
      </c>
      <c r="Q29" s="67" t="s">
        <v>342</v>
      </c>
      <c r="R29" s="67" t="s">
        <v>344</v>
      </c>
      <c r="T29" s="68" t="s">
        <v>342</v>
      </c>
      <c r="U29" s="72" t="s">
        <v>783</v>
      </c>
      <c r="V29" s="67" t="s">
        <v>345</v>
      </c>
      <c r="W29" s="67" t="s">
        <v>719</v>
      </c>
      <c r="X29" s="19" t="s">
        <v>344</v>
      </c>
    </row>
    <row r="30" spans="2:24" x14ac:dyDescent="0.2">
      <c r="B30" s="13"/>
      <c r="D30" s="14" t="s">
        <v>206</v>
      </c>
      <c r="E30" s="64">
        <v>54.257725999999998</v>
      </c>
      <c r="F30" s="64">
        <v>-3.0316364</v>
      </c>
      <c r="H30" s="65">
        <v>117.44561800000001</v>
      </c>
      <c r="I30" s="14" t="s">
        <v>340</v>
      </c>
      <c r="J30" s="66">
        <v>4.4785234899328863</v>
      </c>
      <c r="K30" s="67" t="s">
        <v>340</v>
      </c>
      <c r="L30" s="66">
        <v>76.14</v>
      </c>
      <c r="M30" s="67" t="s">
        <v>350</v>
      </c>
      <c r="O30" s="67" t="s">
        <v>342</v>
      </c>
      <c r="P30" s="67" t="s">
        <v>342</v>
      </c>
      <c r="Q30" s="67" t="s">
        <v>343</v>
      </c>
      <c r="R30" s="67" t="s">
        <v>344</v>
      </c>
      <c r="T30" s="68" t="s">
        <v>343</v>
      </c>
      <c r="U30" s="72" t="s">
        <v>782</v>
      </c>
      <c r="V30" s="67" t="s">
        <v>351</v>
      </c>
      <c r="W30" s="67" t="s">
        <v>799</v>
      </c>
      <c r="X30" s="19" t="s">
        <v>800</v>
      </c>
    </row>
    <row r="31" spans="2:24" x14ac:dyDescent="0.2">
      <c r="B31" s="13"/>
      <c r="D31" s="14" t="s">
        <v>207</v>
      </c>
      <c r="E31" s="64">
        <v>54.569913</v>
      </c>
      <c r="F31" s="64">
        <v>-2.4291839</v>
      </c>
      <c r="H31" s="65">
        <v>172.58962400000127</v>
      </c>
      <c r="I31" s="14" t="s">
        <v>340</v>
      </c>
      <c r="J31" s="66">
        <v>2.501494845360825</v>
      </c>
      <c r="K31" s="67" t="s">
        <v>340</v>
      </c>
      <c r="L31" s="66">
        <v>76.14</v>
      </c>
      <c r="M31" s="67" t="s">
        <v>352</v>
      </c>
      <c r="O31" s="67" t="s">
        <v>342</v>
      </c>
      <c r="P31" s="67" t="s">
        <v>342</v>
      </c>
      <c r="Q31" s="67" t="s">
        <v>343</v>
      </c>
      <c r="R31" s="67" t="s">
        <v>344</v>
      </c>
      <c r="T31" s="68" t="s">
        <v>343</v>
      </c>
      <c r="U31" s="72" t="s">
        <v>783</v>
      </c>
      <c r="V31" s="67" t="s">
        <v>351</v>
      </c>
      <c r="W31" s="67" t="s">
        <v>804</v>
      </c>
      <c r="X31" s="19" t="s">
        <v>344</v>
      </c>
    </row>
    <row r="32" spans="2:24" x14ac:dyDescent="0.2">
      <c r="B32" s="13"/>
      <c r="D32" s="14" t="s">
        <v>250</v>
      </c>
      <c r="E32" s="64">
        <v>54.431356000000001</v>
      </c>
      <c r="F32" s="64">
        <v>-3.5307795999999998</v>
      </c>
      <c r="H32" s="65">
        <v>139.68649900000005</v>
      </c>
      <c r="I32" s="14" t="s">
        <v>340</v>
      </c>
      <c r="J32" s="66">
        <v>2.4537295081967212</v>
      </c>
      <c r="K32" s="67" t="s">
        <v>340</v>
      </c>
      <c r="L32" s="66">
        <v>76.14</v>
      </c>
      <c r="M32" s="67" t="s">
        <v>355</v>
      </c>
      <c r="O32" s="67" t="s">
        <v>342</v>
      </c>
      <c r="P32" s="67" t="s">
        <v>342</v>
      </c>
      <c r="Q32" s="67" t="s">
        <v>343</v>
      </c>
      <c r="R32" s="67" t="s">
        <v>344</v>
      </c>
      <c r="T32" s="68" t="s">
        <v>343</v>
      </c>
      <c r="U32" s="72" t="s">
        <v>783</v>
      </c>
      <c r="V32" s="67" t="s">
        <v>345</v>
      </c>
      <c r="W32" s="67" t="s">
        <v>801</v>
      </c>
      <c r="X32" s="19" t="s">
        <v>344</v>
      </c>
    </row>
    <row r="33" spans="2:24" x14ac:dyDescent="0.2">
      <c r="B33" s="13"/>
      <c r="D33" s="14" t="s">
        <v>282</v>
      </c>
      <c r="E33" s="64">
        <v>53.359378</v>
      </c>
      <c r="F33" s="64">
        <v>-2.9896408000000001</v>
      </c>
      <c r="H33" s="65">
        <v>1916.4797443333305</v>
      </c>
      <c r="I33" s="14" t="s">
        <v>340</v>
      </c>
      <c r="J33" s="66">
        <v>6.7077044025157253</v>
      </c>
      <c r="K33" s="67" t="s">
        <v>340</v>
      </c>
      <c r="L33" s="66">
        <v>74.427413127413175</v>
      </c>
      <c r="M33" s="67" t="s">
        <v>355</v>
      </c>
      <c r="O33" s="67" t="s">
        <v>342</v>
      </c>
      <c r="P33" s="67" t="s">
        <v>342</v>
      </c>
      <c r="Q33" s="67" t="s">
        <v>343</v>
      </c>
      <c r="R33" s="67" t="s">
        <v>344</v>
      </c>
      <c r="T33" s="68" t="s">
        <v>342</v>
      </c>
      <c r="U33" s="72" t="s">
        <v>782</v>
      </c>
      <c r="V33" s="67" t="s">
        <v>345</v>
      </c>
      <c r="W33" s="67" t="s">
        <v>719</v>
      </c>
      <c r="X33" s="19" t="s">
        <v>800</v>
      </c>
    </row>
    <row r="34" spans="2:24" x14ac:dyDescent="0.2">
      <c r="B34" s="13"/>
      <c r="D34" s="14" t="s">
        <v>283</v>
      </c>
      <c r="E34" s="64">
        <v>53.813173999999997</v>
      </c>
      <c r="F34" s="64">
        <v>-2.2629157000000002</v>
      </c>
      <c r="H34" s="65">
        <v>4080.7515999999996</v>
      </c>
      <c r="I34" s="14" t="s">
        <v>340</v>
      </c>
      <c r="J34" s="66">
        <v>4.0027987421383653</v>
      </c>
      <c r="K34" s="67" t="s">
        <v>340</v>
      </c>
      <c r="L34" s="66">
        <v>63.614878892733557</v>
      </c>
      <c r="M34" s="67" t="s">
        <v>346</v>
      </c>
      <c r="O34" s="67" t="s">
        <v>342</v>
      </c>
      <c r="P34" s="67" t="s">
        <v>342</v>
      </c>
      <c r="Q34" s="67" t="s">
        <v>342</v>
      </c>
      <c r="R34" s="67" t="s">
        <v>344</v>
      </c>
      <c r="T34" s="68" t="s">
        <v>342</v>
      </c>
      <c r="U34" s="72" t="s">
        <v>782</v>
      </c>
      <c r="V34" s="67" t="s">
        <v>345</v>
      </c>
      <c r="W34" s="67" t="s">
        <v>719</v>
      </c>
      <c r="X34" s="19" t="s">
        <v>800</v>
      </c>
    </row>
    <row r="35" spans="2:24" x14ac:dyDescent="0.2">
      <c r="B35" s="13"/>
      <c r="D35" s="14" t="s">
        <v>284</v>
      </c>
      <c r="E35" s="64">
        <v>53.613191999999998</v>
      </c>
      <c r="F35" s="64">
        <v>-2.8710577000000002</v>
      </c>
      <c r="H35" s="65">
        <v>885.70930100000032</v>
      </c>
      <c r="I35" s="14" t="s">
        <v>340</v>
      </c>
      <c r="J35" s="66">
        <v>3.6448474178403787</v>
      </c>
      <c r="K35" s="67" t="s">
        <v>340</v>
      </c>
      <c r="L35" s="66">
        <v>77.150000000000006</v>
      </c>
      <c r="M35" s="67" t="s">
        <v>358</v>
      </c>
      <c r="O35" s="67" t="s">
        <v>342</v>
      </c>
      <c r="P35" s="67" t="s">
        <v>342</v>
      </c>
      <c r="Q35" s="67" t="s">
        <v>343</v>
      </c>
      <c r="R35" s="67" t="s">
        <v>344</v>
      </c>
      <c r="T35" s="68" t="s">
        <v>343</v>
      </c>
      <c r="U35" s="72" t="s">
        <v>784</v>
      </c>
      <c r="V35" s="67" t="s">
        <v>345</v>
      </c>
      <c r="W35" s="67" t="s">
        <v>809</v>
      </c>
      <c r="X35" s="19" t="s">
        <v>344</v>
      </c>
    </row>
    <row r="36" spans="2:24" x14ac:dyDescent="0.2">
      <c r="B36" s="13"/>
      <c r="D36" s="14" t="s">
        <v>285</v>
      </c>
      <c r="E36" s="64">
        <v>53.567346999999998</v>
      </c>
      <c r="F36" s="64">
        <v>-2.3013846999999998</v>
      </c>
      <c r="H36" s="65">
        <v>3096.9666710000001</v>
      </c>
      <c r="I36" s="14" t="s">
        <v>340</v>
      </c>
      <c r="J36" s="66">
        <v>4.55</v>
      </c>
      <c r="K36" s="67" t="s">
        <v>340</v>
      </c>
      <c r="L36" s="66">
        <v>74.306306306306311</v>
      </c>
      <c r="M36" s="67" t="s">
        <v>346</v>
      </c>
      <c r="O36" s="67" t="s">
        <v>342</v>
      </c>
      <c r="P36" s="67" t="s">
        <v>342</v>
      </c>
      <c r="Q36" s="67" t="s">
        <v>342</v>
      </c>
      <c r="R36" s="67" t="s">
        <v>344</v>
      </c>
      <c r="T36" s="68" t="s">
        <v>342</v>
      </c>
      <c r="U36" s="72" t="s">
        <v>782</v>
      </c>
      <c r="V36" s="67" t="s">
        <v>345</v>
      </c>
      <c r="W36" s="67" t="s">
        <v>719</v>
      </c>
      <c r="X36" s="19" t="s">
        <v>800</v>
      </c>
    </row>
    <row r="37" spans="2:24" x14ac:dyDescent="0.2">
      <c r="B37" s="13"/>
      <c r="D37" s="14" t="s">
        <v>286</v>
      </c>
      <c r="E37" s="64">
        <v>54.901024999999997</v>
      </c>
      <c r="F37" s="64">
        <v>-2.9546557999999998</v>
      </c>
      <c r="H37" s="65">
        <v>2884.25053999998</v>
      </c>
      <c r="I37" s="14" t="s">
        <v>340</v>
      </c>
      <c r="J37" s="66">
        <v>3.56</v>
      </c>
      <c r="K37" s="67" t="s">
        <v>354</v>
      </c>
      <c r="L37" s="66">
        <v>76.14</v>
      </c>
      <c r="M37" s="67" t="s">
        <v>347</v>
      </c>
      <c r="O37" s="67" t="s">
        <v>342</v>
      </c>
      <c r="P37" s="67" t="s">
        <v>342</v>
      </c>
      <c r="Q37" s="67" t="s">
        <v>343</v>
      </c>
      <c r="R37" s="67" t="s">
        <v>344</v>
      </c>
      <c r="T37" s="68" t="s">
        <v>342</v>
      </c>
      <c r="U37" s="72" t="s">
        <v>782</v>
      </c>
      <c r="V37" s="67" t="s">
        <v>345</v>
      </c>
      <c r="W37" s="67" t="s">
        <v>719</v>
      </c>
      <c r="X37" s="19" t="s">
        <v>800</v>
      </c>
    </row>
    <row r="38" spans="2:24" x14ac:dyDescent="0.2">
      <c r="B38" s="13"/>
      <c r="D38" s="14" t="s">
        <v>251</v>
      </c>
      <c r="E38" s="64">
        <v>54.130712000000003</v>
      </c>
      <c r="F38" s="64">
        <v>-2.7834485999999998</v>
      </c>
      <c r="H38" s="65">
        <v>101.49011399999999</v>
      </c>
      <c r="I38" s="14" t="s">
        <v>340</v>
      </c>
      <c r="J38" s="66">
        <v>2.2955414012738857</v>
      </c>
      <c r="K38" s="67" t="s">
        <v>340</v>
      </c>
      <c r="L38" s="66">
        <v>76.14</v>
      </c>
      <c r="M38" s="67" t="s">
        <v>341</v>
      </c>
      <c r="O38" s="67" t="s">
        <v>342</v>
      </c>
      <c r="P38" s="67" t="s">
        <v>342</v>
      </c>
      <c r="Q38" s="67" t="s">
        <v>343</v>
      </c>
      <c r="R38" s="67" t="s">
        <v>344</v>
      </c>
      <c r="T38" s="68" t="s">
        <v>343</v>
      </c>
      <c r="U38" s="72" t="s">
        <v>782</v>
      </c>
      <c r="V38" s="67" t="s">
        <v>345</v>
      </c>
      <c r="W38" s="67" t="s">
        <v>802</v>
      </c>
      <c r="X38" s="19" t="s">
        <v>800</v>
      </c>
    </row>
    <row r="39" spans="2:24" x14ac:dyDescent="0.2">
      <c r="B39" s="13"/>
      <c r="D39" s="14" t="s">
        <v>208</v>
      </c>
      <c r="E39" s="64">
        <v>53.583229000000003</v>
      </c>
      <c r="F39" s="64">
        <v>-2.1814752999999998</v>
      </c>
      <c r="H39" s="65">
        <v>77.226353999999972</v>
      </c>
      <c r="I39" s="14" t="s">
        <v>340</v>
      </c>
      <c r="J39" s="66">
        <v>3.92009259259259</v>
      </c>
      <c r="K39" s="67" t="s">
        <v>340</v>
      </c>
      <c r="L39" s="66">
        <v>74.920634920634924</v>
      </c>
      <c r="M39" s="67" t="s">
        <v>350</v>
      </c>
      <c r="O39" s="67" t="s">
        <v>342</v>
      </c>
      <c r="P39" s="67" t="s">
        <v>342</v>
      </c>
      <c r="Q39" s="67" t="s">
        <v>343</v>
      </c>
      <c r="R39" s="67" t="s">
        <v>344</v>
      </c>
      <c r="T39" s="68" t="s">
        <v>343</v>
      </c>
      <c r="U39" s="72" t="s">
        <v>786</v>
      </c>
      <c r="V39" s="67" t="s">
        <v>351</v>
      </c>
      <c r="W39" s="67" t="s">
        <v>803</v>
      </c>
      <c r="X39" s="19" t="s">
        <v>344</v>
      </c>
    </row>
    <row r="40" spans="2:24" x14ac:dyDescent="0.2">
      <c r="B40" s="13"/>
      <c r="D40" s="14" t="s">
        <v>209</v>
      </c>
      <c r="E40" s="64">
        <v>54.079304</v>
      </c>
      <c r="F40" s="64">
        <v>-2.7214022999999998</v>
      </c>
      <c r="H40" s="65">
        <v>16.373504000000001</v>
      </c>
      <c r="I40" s="14" t="s">
        <v>340</v>
      </c>
      <c r="J40" s="66">
        <v>1.5510714285714287</v>
      </c>
      <c r="K40" s="67" t="s">
        <v>340</v>
      </c>
      <c r="L40" s="66">
        <v>76.14</v>
      </c>
      <c r="M40" s="67" t="s">
        <v>353</v>
      </c>
      <c r="O40" s="67" t="s">
        <v>342</v>
      </c>
      <c r="P40" s="67" t="s">
        <v>342</v>
      </c>
      <c r="Q40" s="67" t="s">
        <v>343</v>
      </c>
      <c r="R40" s="67" t="s">
        <v>344</v>
      </c>
      <c r="T40" s="68" t="s">
        <v>343</v>
      </c>
      <c r="U40" s="72" t="s">
        <v>782</v>
      </c>
      <c r="V40" s="67" t="s">
        <v>351</v>
      </c>
      <c r="W40" s="67" t="s">
        <v>803</v>
      </c>
      <c r="X40" s="19" t="s">
        <v>800</v>
      </c>
    </row>
    <row r="41" spans="2:24" x14ac:dyDescent="0.2">
      <c r="B41" s="13"/>
      <c r="D41" s="14" t="s">
        <v>210</v>
      </c>
      <c r="E41" s="64">
        <v>53.333061000000001</v>
      </c>
      <c r="F41" s="64">
        <v>-1.9269818999999999</v>
      </c>
      <c r="H41" s="65">
        <v>74.294003000000032</v>
      </c>
      <c r="I41" s="14" t="s">
        <v>340</v>
      </c>
      <c r="J41" s="66">
        <v>2.66</v>
      </c>
      <c r="K41" s="67" t="s">
        <v>354</v>
      </c>
      <c r="L41" s="66">
        <v>82.596428571428561</v>
      </c>
      <c r="M41" s="67" t="s">
        <v>341</v>
      </c>
      <c r="O41" s="67" t="s">
        <v>343</v>
      </c>
      <c r="P41" s="67" t="s">
        <v>342</v>
      </c>
      <c r="Q41" s="67" t="s">
        <v>343</v>
      </c>
      <c r="R41" s="67" t="s">
        <v>344</v>
      </c>
      <c r="T41" s="68" t="s">
        <v>343</v>
      </c>
      <c r="U41" s="72" t="s">
        <v>784</v>
      </c>
      <c r="V41" s="67" t="s">
        <v>345</v>
      </c>
      <c r="W41" s="67" t="s">
        <v>803</v>
      </c>
      <c r="X41" s="19" t="s">
        <v>344</v>
      </c>
    </row>
    <row r="42" spans="2:24" x14ac:dyDescent="0.2">
      <c r="B42" s="13"/>
      <c r="D42" s="14" t="s">
        <v>287</v>
      </c>
      <c r="E42" s="64">
        <v>53.654111</v>
      </c>
      <c r="F42" s="64">
        <v>-2.6580021999999999</v>
      </c>
      <c r="H42" s="65">
        <v>1279.4843529999953</v>
      </c>
      <c r="I42" s="14" t="s">
        <v>340</v>
      </c>
      <c r="J42" s="66">
        <v>2.3860833333333296</v>
      </c>
      <c r="K42" s="67" t="s">
        <v>340</v>
      </c>
      <c r="L42" s="66">
        <v>73.703797468354452</v>
      </c>
      <c r="M42" s="67" t="s">
        <v>346</v>
      </c>
      <c r="O42" s="67" t="s">
        <v>342</v>
      </c>
      <c r="P42" s="67" t="s">
        <v>342</v>
      </c>
      <c r="Q42" s="67" t="s">
        <v>343</v>
      </c>
      <c r="R42" s="67" t="s">
        <v>344</v>
      </c>
      <c r="T42" s="68" t="s">
        <v>343</v>
      </c>
      <c r="U42" s="72" t="s">
        <v>783</v>
      </c>
      <c r="V42" s="67" t="s">
        <v>345</v>
      </c>
      <c r="W42" s="67" t="s">
        <v>814</v>
      </c>
      <c r="X42" s="19" t="s">
        <v>344</v>
      </c>
    </row>
    <row r="43" spans="2:24" x14ac:dyDescent="0.2">
      <c r="B43" s="13"/>
      <c r="D43" s="14" t="s">
        <v>252</v>
      </c>
      <c r="E43" s="64">
        <v>54.505347</v>
      </c>
      <c r="F43" s="64">
        <v>-3.5256219999999998</v>
      </c>
      <c r="H43" s="65">
        <v>331.69020499999993</v>
      </c>
      <c r="I43" s="14" t="s">
        <v>340</v>
      </c>
      <c r="J43" s="66">
        <v>4.9476721311475336</v>
      </c>
      <c r="K43" s="67" t="s">
        <v>340</v>
      </c>
      <c r="L43" s="66">
        <v>76.14</v>
      </c>
      <c r="M43" s="67" t="s">
        <v>358</v>
      </c>
      <c r="O43" s="67" t="s">
        <v>342</v>
      </c>
      <c r="P43" s="67" t="s">
        <v>342</v>
      </c>
      <c r="Q43" s="67" t="s">
        <v>343</v>
      </c>
      <c r="R43" s="67" t="s">
        <v>344</v>
      </c>
      <c r="T43" s="68" t="s">
        <v>343</v>
      </c>
      <c r="U43" s="72" t="s">
        <v>783</v>
      </c>
      <c r="V43" s="67" t="s">
        <v>345</v>
      </c>
      <c r="W43" s="67" t="s">
        <v>808</v>
      </c>
      <c r="X43" s="19" t="s">
        <v>344</v>
      </c>
    </row>
    <row r="44" spans="2:24" x14ac:dyDescent="0.2">
      <c r="B44" s="13"/>
      <c r="D44" s="14" t="s">
        <v>253</v>
      </c>
      <c r="E44" s="64">
        <v>53.857391</v>
      </c>
      <c r="F44" s="64">
        <v>-2.4114409000000001</v>
      </c>
      <c r="H44" s="65">
        <v>498.03987600000005</v>
      </c>
      <c r="I44" s="14" t="s">
        <v>340</v>
      </c>
      <c r="J44" s="66">
        <v>2.5304299583911227</v>
      </c>
      <c r="K44" s="67" t="s">
        <v>340</v>
      </c>
      <c r="L44" s="66">
        <v>77.869696969696975</v>
      </c>
      <c r="M44" s="67" t="s">
        <v>346</v>
      </c>
      <c r="O44" s="67" t="s">
        <v>342</v>
      </c>
      <c r="P44" s="67" t="s">
        <v>342</v>
      </c>
      <c r="Q44" s="67" t="s">
        <v>343</v>
      </c>
      <c r="R44" s="67" t="s">
        <v>344</v>
      </c>
      <c r="T44" s="68" t="s">
        <v>343</v>
      </c>
      <c r="U44" s="72" t="s">
        <v>783</v>
      </c>
      <c r="V44" s="67" t="s">
        <v>345</v>
      </c>
      <c r="W44" s="67" t="s">
        <v>805</v>
      </c>
      <c r="X44" s="19" t="s">
        <v>344</v>
      </c>
    </row>
    <row r="45" spans="2:24" x14ac:dyDescent="0.2">
      <c r="B45" s="13"/>
      <c r="D45" s="14" t="s">
        <v>254</v>
      </c>
      <c r="E45" s="64">
        <v>54.665889</v>
      </c>
      <c r="F45" s="64">
        <v>-3.3926759999999998</v>
      </c>
      <c r="H45" s="65">
        <v>241.11852199999993</v>
      </c>
      <c r="I45" s="14" t="s">
        <v>340</v>
      </c>
      <c r="J45" s="66">
        <v>3.8053496503496493</v>
      </c>
      <c r="K45" s="67" t="s">
        <v>340</v>
      </c>
      <c r="L45" s="66">
        <v>74.8</v>
      </c>
      <c r="M45" s="67" t="s">
        <v>358</v>
      </c>
      <c r="O45" s="67" t="s">
        <v>342</v>
      </c>
      <c r="P45" s="67" t="s">
        <v>342</v>
      </c>
      <c r="Q45" s="67" t="s">
        <v>343</v>
      </c>
      <c r="R45" s="67" t="s">
        <v>344</v>
      </c>
      <c r="T45" s="68" t="s">
        <v>343</v>
      </c>
      <c r="U45" s="72" t="s">
        <v>783</v>
      </c>
      <c r="V45" s="67" t="s">
        <v>345</v>
      </c>
      <c r="W45" s="67" t="s">
        <v>801</v>
      </c>
      <c r="X45" s="19" t="s">
        <v>344</v>
      </c>
    </row>
    <row r="46" spans="2:24" x14ac:dyDescent="0.2">
      <c r="B46" s="13"/>
      <c r="D46" s="14" t="s">
        <v>288</v>
      </c>
      <c r="E46" s="64">
        <v>53.851526999999997</v>
      </c>
      <c r="F46" s="64">
        <v>-2.1964838000000002</v>
      </c>
      <c r="H46" s="65">
        <v>457.68573699999968</v>
      </c>
      <c r="I46" s="14" t="s">
        <v>340</v>
      </c>
      <c r="J46" s="66">
        <v>2.8478073089700993</v>
      </c>
      <c r="K46" s="67" t="s">
        <v>340</v>
      </c>
      <c r="L46" s="66">
        <v>67.841489361702088</v>
      </c>
      <c r="M46" s="67" t="s">
        <v>358</v>
      </c>
      <c r="O46" s="67" t="s">
        <v>342</v>
      </c>
      <c r="P46" s="67" t="s">
        <v>342</v>
      </c>
      <c r="Q46" s="67" t="s">
        <v>343</v>
      </c>
      <c r="R46" s="67" t="s">
        <v>344</v>
      </c>
      <c r="T46" s="68" t="s">
        <v>343</v>
      </c>
      <c r="U46" s="72" t="s">
        <v>782</v>
      </c>
      <c r="V46" s="67" t="s">
        <v>345</v>
      </c>
      <c r="W46" s="67" t="s">
        <v>810</v>
      </c>
      <c r="X46" s="19" t="s">
        <v>800</v>
      </c>
    </row>
    <row r="47" spans="2:24" x14ac:dyDescent="0.2">
      <c r="B47" s="13"/>
      <c r="D47" s="14" t="s">
        <v>289</v>
      </c>
      <c r="E47" s="64">
        <v>53.168528000000002</v>
      </c>
      <c r="F47" s="64">
        <v>-2.2204212000000001</v>
      </c>
      <c r="H47" s="65">
        <v>713.81472000000053</v>
      </c>
      <c r="I47" s="14" t="s">
        <v>340</v>
      </c>
      <c r="J47" s="66">
        <v>5.0312401574803243</v>
      </c>
      <c r="K47" s="67" t="s">
        <v>340</v>
      </c>
      <c r="L47" s="66">
        <v>76.14</v>
      </c>
      <c r="M47" s="67" t="s">
        <v>347</v>
      </c>
      <c r="O47" s="67" t="s">
        <v>342</v>
      </c>
      <c r="P47" s="67" t="s">
        <v>342</v>
      </c>
      <c r="Q47" s="67" t="s">
        <v>343</v>
      </c>
      <c r="R47" s="67" t="s">
        <v>344</v>
      </c>
      <c r="T47" s="68" t="s">
        <v>343</v>
      </c>
      <c r="U47" s="72" t="s">
        <v>783</v>
      </c>
      <c r="V47" s="67" t="s">
        <v>345</v>
      </c>
      <c r="W47" s="67" t="s">
        <v>806</v>
      </c>
      <c r="X47" s="19" t="s">
        <v>344</v>
      </c>
    </row>
    <row r="48" spans="2:24" x14ac:dyDescent="0.2">
      <c r="B48" s="13"/>
      <c r="D48" s="14" t="s">
        <v>290</v>
      </c>
      <c r="E48" s="64">
        <v>53.110522000000003</v>
      </c>
      <c r="F48" s="64">
        <v>-2.5018370999999999</v>
      </c>
      <c r="H48" s="65">
        <v>5806.9415673333306</v>
      </c>
      <c r="I48" s="14" t="s">
        <v>340</v>
      </c>
      <c r="J48" s="66">
        <v>4.7</v>
      </c>
      <c r="K48" s="67" t="s">
        <v>340</v>
      </c>
      <c r="L48" s="66">
        <v>72.864835164835156</v>
      </c>
      <c r="M48" s="67" t="s">
        <v>357</v>
      </c>
      <c r="O48" s="67" t="s">
        <v>342</v>
      </c>
      <c r="P48" s="67" t="s">
        <v>342</v>
      </c>
      <c r="Q48" s="67" t="s">
        <v>342</v>
      </c>
      <c r="R48" s="67" t="s">
        <v>344</v>
      </c>
      <c r="T48" s="68" t="s">
        <v>342</v>
      </c>
      <c r="U48" s="72" t="s">
        <v>782</v>
      </c>
      <c r="V48" s="67" t="s">
        <v>345</v>
      </c>
      <c r="W48" s="67" t="s">
        <v>719</v>
      </c>
      <c r="X48" s="19" t="s">
        <v>800</v>
      </c>
    </row>
    <row r="49" spans="2:24" x14ac:dyDescent="0.2">
      <c r="B49" s="13"/>
      <c r="D49" s="14" t="s">
        <v>255</v>
      </c>
      <c r="E49" s="64">
        <v>53.662641999999998</v>
      </c>
      <c r="F49" s="64">
        <v>-2.7859826000000001</v>
      </c>
      <c r="H49" s="65">
        <v>278.79449100000005</v>
      </c>
      <c r="I49" s="14" t="s">
        <v>340</v>
      </c>
      <c r="J49" s="66">
        <v>2.9148192771084336</v>
      </c>
      <c r="K49" s="67" t="s">
        <v>340</v>
      </c>
      <c r="L49" s="66">
        <v>79.478431372549025</v>
      </c>
      <c r="M49" s="67" t="s">
        <v>341</v>
      </c>
      <c r="O49" s="67" t="s">
        <v>342</v>
      </c>
      <c r="P49" s="67" t="s">
        <v>342</v>
      </c>
      <c r="Q49" s="67" t="s">
        <v>343</v>
      </c>
      <c r="R49" s="67" t="s">
        <v>344</v>
      </c>
      <c r="T49" s="68" t="s">
        <v>343</v>
      </c>
      <c r="U49" s="72" t="s">
        <v>789</v>
      </c>
      <c r="V49" s="67" t="s">
        <v>345</v>
      </c>
      <c r="W49" s="67" t="s">
        <v>801</v>
      </c>
      <c r="X49" s="19" t="s">
        <v>344</v>
      </c>
    </row>
    <row r="50" spans="2:24" x14ac:dyDescent="0.2">
      <c r="B50" s="13"/>
      <c r="D50" s="14" t="s">
        <v>211</v>
      </c>
      <c r="E50" s="64">
        <v>53.248482000000003</v>
      </c>
      <c r="F50" s="64">
        <v>-2.6033675000000001</v>
      </c>
      <c r="H50" s="65">
        <v>75.97060799999997</v>
      </c>
      <c r="I50" s="14" t="s">
        <v>340</v>
      </c>
      <c r="J50" s="66">
        <v>3.1788549618320601</v>
      </c>
      <c r="K50" s="67" t="s">
        <v>340</v>
      </c>
      <c r="L50" s="66">
        <v>84.4</v>
      </c>
      <c r="M50" s="67" t="s">
        <v>350</v>
      </c>
      <c r="O50" s="67" t="s">
        <v>342</v>
      </c>
      <c r="P50" s="67" t="s">
        <v>342</v>
      </c>
      <c r="Q50" s="67" t="s">
        <v>343</v>
      </c>
      <c r="R50" s="67" t="s">
        <v>344</v>
      </c>
      <c r="T50" s="68" t="s">
        <v>343</v>
      </c>
      <c r="U50" s="72" t="s">
        <v>782</v>
      </c>
      <c r="V50" s="67" t="s">
        <v>351</v>
      </c>
      <c r="W50" s="67" t="s">
        <v>799</v>
      </c>
      <c r="X50" s="19" t="s">
        <v>800</v>
      </c>
    </row>
    <row r="51" spans="2:24" x14ac:dyDescent="0.2">
      <c r="B51" s="13"/>
      <c r="D51" s="14" t="s">
        <v>291</v>
      </c>
      <c r="E51" s="64">
        <v>53.713467999999999</v>
      </c>
      <c r="F51" s="64">
        <v>-2.4716402</v>
      </c>
      <c r="H51" s="65">
        <v>351.41077300000018</v>
      </c>
      <c r="I51" s="14" t="s">
        <v>340</v>
      </c>
      <c r="J51" s="66">
        <v>2.5520661157024791</v>
      </c>
      <c r="K51" s="67" t="s">
        <v>340</v>
      </c>
      <c r="L51" s="66">
        <v>76.14</v>
      </c>
      <c r="M51" s="67" t="s">
        <v>341</v>
      </c>
      <c r="O51" s="67" t="s">
        <v>342</v>
      </c>
      <c r="P51" s="67" t="s">
        <v>342</v>
      </c>
      <c r="Q51" s="67" t="s">
        <v>343</v>
      </c>
      <c r="R51" s="67" t="s">
        <v>344</v>
      </c>
      <c r="T51" s="68" t="s">
        <v>343</v>
      </c>
      <c r="U51" s="72" t="s">
        <v>788</v>
      </c>
      <c r="V51" s="67" t="s">
        <v>345</v>
      </c>
      <c r="W51" s="67" t="s">
        <v>806</v>
      </c>
      <c r="X51" s="19" t="s">
        <v>344</v>
      </c>
    </row>
    <row r="52" spans="2:24" x14ac:dyDescent="0.2">
      <c r="B52" s="13"/>
      <c r="D52" s="14" t="s">
        <v>292</v>
      </c>
      <c r="E52" s="64">
        <v>53.461964999999999</v>
      </c>
      <c r="F52" s="64">
        <v>-2.3636252999999998</v>
      </c>
      <c r="H52" s="65">
        <v>24459.858362927094</v>
      </c>
      <c r="I52" s="14" t="s">
        <v>340</v>
      </c>
      <c r="J52" s="66">
        <v>3.56</v>
      </c>
      <c r="K52" s="67" t="s">
        <v>354</v>
      </c>
      <c r="L52" s="66">
        <v>75.381935483871018</v>
      </c>
      <c r="M52" s="67" t="s">
        <v>348</v>
      </c>
      <c r="O52" s="67" t="s">
        <v>342</v>
      </c>
      <c r="P52" s="67" t="s">
        <v>342</v>
      </c>
      <c r="Q52" s="67" t="s">
        <v>343</v>
      </c>
      <c r="R52" s="67" t="s">
        <v>344</v>
      </c>
      <c r="T52" s="68" t="s">
        <v>342</v>
      </c>
      <c r="U52" s="72" t="s">
        <v>783</v>
      </c>
      <c r="V52" s="67" t="s">
        <v>345</v>
      </c>
      <c r="W52" s="67" t="s">
        <v>719</v>
      </c>
      <c r="X52" s="19" t="s">
        <v>344</v>
      </c>
    </row>
    <row r="53" spans="2:24" x14ac:dyDescent="0.2">
      <c r="B53" s="13"/>
      <c r="D53" s="14" t="s">
        <v>212</v>
      </c>
      <c r="E53" s="64">
        <v>54.717269000000002</v>
      </c>
      <c r="F53" s="64">
        <v>-3.4442718000000001</v>
      </c>
      <c r="H53" s="65">
        <v>43.842715000000027</v>
      </c>
      <c r="I53" s="14" t="s">
        <v>340</v>
      </c>
      <c r="J53" s="66">
        <v>1.5668095238095243</v>
      </c>
      <c r="K53" s="67" t="s">
        <v>340</v>
      </c>
      <c r="L53" s="66">
        <v>82.5</v>
      </c>
      <c r="M53" s="67" t="s">
        <v>355</v>
      </c>
      <c r="O53" s="67" t="s">
        <v>342</v>
      </c>
      <c r="P53" s="67" t="s">
        <v>342</v>
      </c>
      <c r="Q53" s="67" t="s">
        <v>343</v>
      </c>
      <c r="R53" s="67" t="s">
        <v>344</v>
      </c>
      <c r="T53" s="68" t="s">
        <v>343</v>
      </c>
      <c r="U53" s="72" t="s">
        <v>783</v>
      </c>
      <c r="V53" s="67" t="s">
        <v>356</v>
      </c>
      <c r="W53" s="67" t="s">
        <v>804</v>
      </c>
      <c r="X53" s="19" t="s">
        <v>344</v>
      </c>
    </row>
    <row r="54" spans="2:24" x14ac:dyDescent="0.2">
      <c r="B54" s="13"/>
      <c r="D54" s="14" t="s">
        <v>293</v>
      </c>
      <c r="E54" s="64">
        <v>53.467635000000001</v>
      </c>
      <c r="F54" s="64">
        <v>-2.1011288000000001</v>
      </c>
      <c r="H54" s="65">
        <v>2678.8826311666671</v>
      </c>
      <c r="I54" s="14" t="s">
        <v>340</v>
      </c>
      <c r="J54" s="66">
        <v>3.74</v>
      </c>
      <c r="K54" s="67" t="s">
        <v>340</v>
      </c>
      <c r="L54" s="66">
        <v>72.973305084745746</v>
      </c>
      <c r="M54" s="67" t="s">
        <v>359</v>
      </c>
      <c r="O54" s="67" t="s">
        <v>342</v>
      </c>
      <c r="P54" s="67" t="s">
        <v>342</v>
      </c>
      <c r="Q54" s="67" t="s">
        <v>343</v>
      </c>
      <c r="R54" s="67" t="s">
        <v>344</v>
      </c>
      <c r="T54" s="68" t="s">
        <v>342</v>
      </c>
      <c r="U54" s="72" t="s">
        <v>784</v>
      </c>
      <c r="V54" s="67" t="s">
        <v>345</v>
      </c>
      <c r="W54" s="67" t="s">
        <v>719</v>
      </c>
      <c r="X54" s="19" t="s">
        <v>344</v>
      </c>
    </row>
    <row r="55" spans="2:24" x14ac:dyDescent="0.2">
      <c r="B55" s="13"/>
      <c r="D55" s="14" t="s">
        <v>213</v>
      </c>
      <c r="E55" s="64">
        <v>53.383544000000001</v>
      </c>
      <c r="F55" s="64">
        <v>-2.4120724999999998</v>
      </c>
      <c r="H55" s="65">
        <v>121.31852300000001</v>
      </c>
      <c r="I55" s="14" t="s">
        <v>340</v>
      </c>
      <c r="J55" s="66">
        <v>4.7262222222222219</v>
      </c>
      <c r="K55" s="67" t="s">
        <v>340</v>
      </c>
      <c r="L55" s="66">
        <v>68.400000000000006</v>
      </c>
      <c r="M55" s="67" t="s">
        <v>350</v>
      </c>
      <c r="O55" s="67" t="s">
        <v>342</v>
      </c>
      <c r="P55" s="67" t="s">
        <v>342</v>
      </c>
      <c r="Q55" s="67" t="s">
        <v>343</v>
      </c>
      <c r="R55" s="67" t="s">
        <v>344</v>
      </c>
      <c r="T55" s="68" t="s">
        <v>343</v>
      </c>
      <c r="U55" s="72" t="s">
        <v>787</v>
      </c>
      <c r="V55" s="67" t="s">
        <v>351</v>
      </c>
      <c r="W55" s="67" t="s">
        <v>799</v>
      </c>
      <c r="X55" s="19" t="s">
        <v>344</v>
      </c>
    </row>
    <row r="56" spans="2:24" x14ac:dyDescent="0.2">
      <c r="B56" s="13"/>
      <c r="D56" s="14" t="s">
        <v>294</v>
      </c>
      <c r="E56" s="64">
        <v>53.472935</v>
      </c>
      <c r="F56" s="64">
        <v>-2.3649846000000001</v>
      </c>
      <c r="H56" s="65">
        <v>1814.5050000000001</v>
      </c>
      <c r="I56" s="14" t="s">
        <v>340</v>
      </c>
      <c r="J56" s="66">
        <v>3.5</v>
      </c>
      <c r="K56" s="67" t="s">
        <v>340</v>
      </c>
      <c r="L56" s="66">
        <v>68.001999999999995</v>
      </c>
      <c r="M56" s="67" t="s">
        <v>350</v>
      </c>
      <c r="O56" s="67" t="s">
        <v>342</v>
      </c>
      <c r="P56" s="67" t="s">
        <v>342</v>
      </c>
      <c r="Q56" s="67" t="s">
        <v>343</v>
      </c>
      <c r="R56" s="67" t="s">
        <v>344</v>
      </c>
      <c r="T56" s="68" t="s">
        <v>343</v>
      </c>
      <c r="U56" s="72" t="s">
        <v>787</v>
      </c>
      <c r="V56" s="67" t="s">
        <v>345</v>
      </c>
      <c r="W56" s="67" t="s">
        <v>719</v>
      </c>
      <c r="X56" s="19" t="s">
        <v>344</v>
      </c>
    </row>
    <row r="57" spans="2:24" x14ac:dyDescent="0.2">
      <c r="B57" s="13"/>
      <c r="D57" s="14" t="s">
        <v>295</v>
      </c>
      <c r="E57" s="64">
        <v>53.261763999999999</v>
      </c>
      <c r="F57" s="64">
        <v>-2.8650973</v>
      </c>
      <c r="H57" s="65">
        <v>3689.035421</v>
      </c>
      <c r="I57" s="14" t="s">
        <v>340</v>
      </c>
      <c r="J57" s="66">
        <v>4.47</v>
      </c>
      <c r="K57" s="67" t="s">
        <v>340</v>
      </c>
      <c r="L57" s="66">
        <v>76.14</v>
      </c>
      <c r="M57" s="67" t="s">
        <v>357</v>
      </c>
      <c r="O57" s="67" t="s">
        <v>342</v>
      </c>
      <c r="P57" s="67" t="s">
        <v>342</v>
      </c>
      <c r="Q57" s="67" t="s">
        <v>342</v>
      </c>
      <c r="R57" s="67" t="s">
        <v>344</v>
      </c>
      <c r="T57" s="68" t="s">
        <v>342</v>
      </c>
      <c r="U57" s="72" t="s">
        <v>783</v>
      </c>
      <c r="V57" s="67" t="s">
        <v>345</v>
      </c>
      <c r="W57" s="67" t="s">
        <v>719</v>
      </c>
      <c r="X57" s="19" t="s">
        <v>344</v>
      </c>
    </row>
    <row r="58" spans="2:24" x14ac:dyDescent="0.2">
      <c r="B58" s="13"/>
      <c r="D58" s="14" t="s">
        <v>256</v>
      </c>
      <c r="E58" s="64">
        <v>53.494504999999997</v>
      </c>
      <c r="F58" s="64">
        <v>-2.1558633</v>
      </c>
      <c r="H58" s="65">
        <v>332.05678900000009</v>
      </c>
      <c r="I58" s="14" t="s">
        <v>340</v>
      </c>
      <c r="J58" s="66">
        <v>3.9346258503401335</v>
      </c>
      <c r="K58" s="67" t="s">
        <v>340</v>
      </c>
      <c r="L58" s="66">
        <v>74.657037037037</v>
      </c>
      <c r="M58" s="67" t="s">
        <v>353</v>
      </c>
      <c r="O58" s="67" t="s">
        <v>342</v>
      </c>
      <c r="P58" s="67" t="s">
        <v>342</v>
      </c>
      <c r="Q58" s="67" t="s">
        <v>343</v>
      </c>
      <c r="R58" s="67" t="s">
        <v>344</v>
      </c>
      <c r="T58" s="68" t="s">
        <v>343</v>
      </c>
      <c r="U58" s="72" t="s">
        <v>782</v>
      </c>
      <c r="V58" s="67" t="s">
        <v>345</v>
      </c>
      <c r="W58" s="67" t="s">
        <v>802</v>
      </c>
      <c r="X58" s="19" t="s">
        <v>800</v>
      </c>
    </row>
    <row r="59" spans="2:24" x14ac:dyDescent="0.2">
      <c r="B59" s="13"/>
      <c r="D59" s="14" t="s">
        <v>296</v>
      </c>
      <c r="E59" s="64">
        <v>54.890616000000001</v>
      </c>
      <c r="F59" s="64">
        <v>-2.768821</v>
      </c>
      <c r="H59" s="65">
        <v>3186.0834500000005</v>
      </c>
      <c r="I59" s="14" t="s">
        <v>340</v>
      </c>
      <c r="J59" s="66">
        <v>3.56</v>
      </c>
      <c r="K59" s="67" t="s">
        <v>354</v>
      </c>
      <c r="L59" s="66">
        <v>63.115384615384613</v>
      </c>
      <c r="M59" s="67" t="s">
        <v>358</v>
      </c>
      <c r="O59" s="67" t="s">
        <v>342</v>
      </c>
      <c r="P59" s="67" t="s">
        <v>342</v>
      </c>
      <c r="Q59" s="67" t="s">
        <v>342</v>
      </c>
      <c r="R59" s="67" t="s">
        <v>344</v>
      </c>
      <c r="T59" s="68" t="s">
        <v>343</v>
      </c>
      <c r="U59" s="72" t="s">
        <v>782</v>
      </c>
      <c r="V59" s="67" t="s">
        <v>345</v>
      </c>
      <c r="W59" s="67" t="s">
        <v>719</v>
      </c>
      <c r="X59" s="19" t="s">
        <v>800</v>
      </c>
    </row>
    <row r="60" spans="2:24" x14ac:dyDescent="0.2">
      <c r="B60" s="13"/>
      <c r="D60" s="14" t="s">
        <v>297</v>
      </c>
      <c r="E60" s="64">
        <v>53.907767999999997</v>
      </c>
      <c r="F60" s="64">
        <v>-3.0223816999999999</v>
      </c>
      <c r="H60" s="65">
        <v>5602.1511600000003</v>
      </c>
      <c r="I60" s="14" t="s">
        <v>340</v>
      </c>
      <c r="J60" s="66">
        <v>3.56</v>
      </c>
      <c r="K60" s="67" t="s">
        <v>354</v>
      </c>
      <c r="L60" s="66">
        <v>70.739999999999995</v>
      </c>
      <c r="M60" s="67" t="s">
        <v>355</v>
      </c>
      <c r="O60" s="67" t="s">
        <v>342</v>
      </c>
      <c r="P60" s="67" t="s">
        <v>342</v>
      </c>
      <c r="Q60" s="67" t="s">
        <v>342</v>
      </c>
      <c r="R60" s="67" t="s">
        <v>344</v>
      </c>
      <c r="T60" s="68" t="s">
        <v>343</v>
      </c>
      <c r="U60" s="72" t="s">
        <v>782</v>
      </c>
      <c r="V60" s="67" t="s">
        <v>345</v>
      </c>
      <c r="W60" s="67" t="s">
        <v>719</v>
      </c>
      <c r="X60" s="19" t="s">
        <v>800</v>
      </c>
    </row>
    <row r="61" spans="2:24" x14ac:dyDescent="0.2">
      <c r="B61" s="13"/>
      <c r="D61" s="14" t="s">
        <v>257</v>
      </c>
      <c r="E61" s="64">
        <v>53.545966999999997</v>
      </c>
      <c r="F61" s="64">
        <v>-3.0621155</v>
      </c>
      <c r="H61" s="65">
        <v>915.22433899999999</v>
      </c>
      <c r="I61" s="14" t="s">
        <v>340</v>
      </c>
      <c r="J61" s="66">
        <v>2.1859999999999999</v>
      </c>
      <c r="K61" s="67" t="s">
        <v>340</v>
      </c>
      <c r="L61" s="66">
        <v>84.226086956521755</v>
      </c>
      <c r="M61" s="67" t="s">
        <v>358</v>
      </c>
      <c r="O61" s="67" t="s">
        <v>342</v>
      </c>
      <c r="P61" s="67" t="s">
        <v>342</v>
      </c>
      <c r="Q61" s="67" t="s">
        <v>342</v>
      </c>
      <c r="R61" s="67" t="s">
        <v>344</v>
      </c>
      <c r="T61" s="68" t="s">
        <v>343</v>
      </c>
      <c r="U61" s="72" t="s">
        <v>782</v>
      </c>
      <c r="V61" s="67" t="s">
        <v>351</v>
      </c>
      <c r="W61" s="67" t="s">
        <v>719</v>
      </c>
      <c r="X61" s="19" t="s">
        <v>800</v>
      </c>
    </row>
    <row r="62" spans="2:24" x14ac:dyDescent="0.2">
      <c r="B62" s="13"/>
      <c r="D62" s="14" t="s">
        <v>258</v>
      </c>
      <c r="E62" s="64">
        <v>53.878936000000003</v>
      </c>
      <c r="F62" s="64">
        <v>-2.7940049999999998</v>
      </c>
      <c r="H62" s="65">
        <v>123.63012500000005</v>
      </c>
      <c r="I62" s="14" t="s">
        <v>340</v>
      </c>
      <c r="J62" s="66">
        <v>1.667602996254683</v>
      </c>
      <c r="K62" s="67" t="s">
        <v>340</v>
      </c>
      <c r="L62" s="66">
        <v>76.14</v>
      </c>
      <c r="M62" s="67" t="s">
        <v>341</v>
      </c>
      <c r="O62" s="67" t="s">
        <v>342</v>
      </c>
      <c r="P62" s="67" t="s">
        <v>342</v>
      </c>
      <c r="Q62" s="67" t="s">
        <v>343</v>
      </c>
      <c r="R62" s="67" t="s">
        <v>344</v>
      </c>
      <c r="T62" s="68" t="s">
        <v>343</v>
      </c>
      <c r="U62" s="72" t="s">
        <v>788</v>
      </c>
      <c r="V62" s="67" t="s">
        <v>345</v>
      </c>
      <c r="W62" s="67" t="s">
        <v>802</v>
      </c>
      <c r="X62" s="19" t="s">
        <v>344</v>
      </c>
    </row>
    <row r="63" spans="2:24" x14ac:dyDescent="0.2">
      <c r="B63" s="13"/>
      <c r="D63" s="14" t="s">
        <v>298</v>
      </c>
      <c r="E63" s="64">
        <v>53.456918999999999</v>
      </c>
      <c r="F63" s="64">
        <v>-2.4879324</v>
      </c>
      <c r="H63" s="65">
        <v>533.61386199999924</v>
      </c>
      <c r="I63" s="14" t="s">
        <v>340</v>
      </c>
      <c r="J63" s="66">
        <v>3.7610505050505036</v>
      </c>
      <c r="K63" s="67" t="s">
        <v>340</v>
      </c>
      <c r="L63" s="66">
        <v>76.14</v>
      </c>
      <c r="M63" s="67" t="s">
        <v>360</v>
      </c>
      <c r="O63" s="67" t="s">
        <v>342</v>
      </c>
      <c r="P63" s="67" t="s">
        <v>342</v>
      </c>
      <c r="Q63" s="67" t="s">
        <v>343</v>
      </c>
      <c r="R63" s="67" t="s">
        <v>344</v>
      </c>
      <c r="T63" s="68" t="s">
        <v>343</v>
      </c>
      <c r="U63" s="72" t="s">
        <v>786</v>
      </c>
      <c r="V63" s="67" t="s">
        <v>345</v>
      </c>
      <c r="W63" s="67" t="s">
        <v>809</v>
      </c>
      <c r="X63" s="19" t="s">
        <v>344</v>
      </c>
    </row>
    <row r="64" spans="2:24" x14ac:dyDescent="0.2">
      <c r="B64" s="13"/>
      <c r="D64" s="14" t="s">
        <v>299</v>
      </c>
      <c r="E64" s="64">
        <v>53.446599999999997</v>
      </c>
      <c r="F64" s="64">
        <v>-1.9974316999999999</v>
      </c>
      <c r="H64" s="65">
        <v>569.72644799999955</v>
      </c>
      <c r="I64" s="14" t="s">
        <v>340</v>
      </c>
      <c r="J64" s="66">
        <v>4.3403805496828793</v>
      </c>
      <c r="K64" s="67" t="s">
        <v>340</v>
      </c>
      <c r="L64" s="66">
        <v>76.697674418604663</v>
      </c>
      <c r="M64" s="67" t="s">
        <v>350</v>
      </c>
      <c r="O64" s="67" t="s">
        <v>342</v>
      </c>
      <c r="P64" s="67" t="s">
        <v>342</v>
      </c>
      <c r="Q64" s="67" t="s">
        <v>343</v>
      </c>
      <c r="R64" s="67" t="s">
        <v>344</v>
      </c>
      <c r="T64" s="68" t="s">
        <v>343</v>
      </c>
      <c r="U64" s="72" t="s">
        <v>793</v>
      </c>
      <c r="V64" s="67" t="s">
        <v>345</v>
      </c>
      <c r="W64" s="67" t="s">
        <v>801</v>
      </c>
      <c r="X64" s="19" t="s">
        <v>344</v>
      </c>
    </row>
    <row r="65" spans="2:24" x14ac:dyDescent="0.2">
      <c r="B65" s="13"/>
      <c r="D65" s="14" t="s">
        <v>214</v>
      </c>
      <c r="E65" s="64">
        <v>54.169384000000001</v>
      </c>
      <c r="F65" s="64">
        <v>-2.9337287999999999</v>
      </c>
      <c r="H65" s="65">
        <v>98.125444999999857</v>
      </c>
      <c r="I65" s="14" t="s">
        <v>340</v>
      </c>
      <c r="J65" s="66">
        <v>1.5807522123893836</v>
      </c>
      <c r="K65" s="67" t="s">
        <v>340</v>
      </c>
      <c r="L65" s="66">
        <v>76.603448275862064</v>
      </c>
      <c r="M65" s="67" t="s">
        <v>348</v>
      </c>
      <c r="O65" s="67" t="s">
        <v>342</v>
      </c>
      <c r="P65" s="67" t="s">
        <v>342</v>
      </c>
      <c r="Q65" s="67" t="s">
        <v>343</v>
      </c>
      <c r="R65" s="67" t="s">
        <v>344</v>
      </c>
      <c r="T65" s="68" t="s">
        <v>343</v>
      </c>
      <c r="U65" s="72" t="s">
        <v>783</v>
      </c>
      <c r="V65" s="67" t="s">
        <v>345</v>
      </c>
      <c r="W65" s="67" t="s">
        <v>801</v>
      </c>
      <c r="X65" s="19" t="s">
        <v>344</v>
      </c>
    </row>
    <row r="66" spans="2:24" x14ac:dyDescent="0.2">
      <c r="B66" s="13"/>
      <c r="D66" s="14" t="s">
        <v>215</v>
      </c>
      <c r="E66" s="64">
        <v>53.299002999999999</v>
      </c>
      <c r="F66" s="64">
        <v>-2.2869470000000001</v>
      </c>
      <c r="H66" s="65">
        <v>101.47252900000002</v>
      </c>
      <c r="I66" s="14" t="s">
        <v>340</v>
      </c>
      <c r="J66" s="66">
        <v>3.5893865030674843</v>
      </c>
      <c r="K66" s="67" t="s">
        <v>340</v>
      </c>
      <c r="L66" s="66">
        <v>78</v>
      </c>
      <c r="M66" s="67" t="s">
        <v>357</v>
      </c>
      <c r="O66" s="67" t="s">
        <v>342</v>
      </c>
      <c r="P66" s="67" t="s">
        <v>342</v>
      </c>
      <c r="Q66" s="67" t="s">
        <v>343</v>
      </c>
      <c r="R66" s="67" t="s">
        <v>344</v>
      </c>
      <c r="T66" s="68" t="s">
        <v>343</v>
      </c>
      <c r="U66" s="72" t="s">
        <v>783</v>
      </c>
      <c r="V66" s="67" t="s">
        <v>351</v>
      </c>
      <c r="W66" s="67" t="s">
        <v>802</v>
      </c>
      <c r="X66" s="19" t="s">
        <v>344</v>
      </c>
    </row>
    <row r="67" spans="2:24" x14ac:dyDescent="0.2">
      <c r="B67" s="13"/>
      <c r="D67" s="14" t="s">
        <v>216</v>
      </c>
      <c r="E67" s="64">
        <v>53.382083000000002</v>
      </c>
      <c r="F67" s="64">
        <v>-1.9610993999999999</v>
      </c>
      <c r="H67" s="65">
        <v>39.051200000000001</v>
      </c>
      <c r="I67" s="14" t="s">
        <v>340</v>
      </c>
      <c r="J67" s="66">
        <v>4.1698113207547172</v>
      </c>
      <c r="K67" s="67" t="s">
        <v>340</v>
      </c>
      <c r="L67" s="66">
        <v>77.357894736842084</v>
      </c>
      <c r="M67" s="67" t="s">
        <v>353</v>
      </c>
      <c r="O67" s="67" t="s">
        <v>343</v>
      </c>
      <c r="P67" s="67" t="s">
        <v>343</v>
      </c>
      <c r="Q67" s="67" t="s">
        <v>343</v>
      </c>
      <c r="R67" s="67" t="s">
        <v>344</v>
      </c>
      <c r="T67" s="68" t="s">
        <v>343</v>
      </c>
      <c r="U67" s="72" t="s">
        <v>783</v>
      </c>
      <c r="V67" s="67" t="s">
        <v>351</v>
      </c>
      <c r="W67" s="67" t="s">
        <v>803</v>
      </c>
      <c r="X67" s="19" t="s">
        <v>344</v>
      </c>
    </row>
    <row r="68" spans="2:24" x14ac:dyDescent="0.2">
      <c r="B68" s="13"/>
      <c r="D68" s="14" t="s">
        <v>300</v>
      </c>
      <c r="E68" s="64">
        <v>53.401054000000002</v>
      </c>
      <c r="F68" s="64">
        <v>-2.1051967</v>
      </c>
      <c r="H68" s="65">
        <v>854.56918100000189</v>
      </c>
      <c r="I68" s="14" t="s">
        <v>340</v>
      </c>
      <c r="J68" s="66">
        <v>3.8048106365833974</v>
      </c>
      <c r="K68" s="67" t="s">
        <v>340</v>
      </c>
      <c r="L68" s="66">
        <v>76.14</v>
      </c>
      <c r="M68" s="67" t="s">
        <v>357</v>
      </c>
      <c r="O68" s="67" t="s">
        <v>342</v>
      </c>
      <c r="P68" s="67" t="s">
        <v>342</v>
      </c>
      <c r="Q68" s="67" t="s">
        <v>343</v>
      </c>
      <c r="R68" s="67" t="s">
        <v>344</v>
      </c>
      <c r="T68" s="68" t="s">
        <v>343</v>
      </c>
      <c r="U68" s="72" t="s">
        <v>789</v>
      </c>
      <c r="V68" s="67" t="s">
        <v>351</v>
      </c>
      <c r="W68" s="67" t="s">
        <v>811</v>
      </c>
      <c r="X68" s="19" t="s">
        <v>344</v>
      </c>
    </row>
    <row r="69" spans="2:24" x14ac:dyDescent="0.2">
      <c r="B69" s="13"/>
      <c r="D69" s="14" t="s">
        <v>259</v>
      </c>
      <c r="E69" s="64">
        <v>53.264766999999999</v>
      </c>
      <c r="F69" s="64">
        <v>-2.7844221999999998</v>
      </c>
      <c r="H69" s="65">
        <v>407.72175000000016</v>
      </c>
      <c r="I69" s="14" t="s">
        <v>340</v>
      </c>
      <c r="J69" s="66">
        <v>3.8165699208443296</v>
      </c>
      <c r="K69" s="67" t="s">
        <v>340</v>
      </c>
      <c r="L69" s="66">
        <v>84.067391304347822</v>
      </c>
      <c r="M69" s="67" t="s">
        <v>341</v>
      </c>
      <c r="O69" s="67" t="s">
        <v>342</v>
      </c>
      <c r="P69" s="67" t="s">
        <v>342</v>
      </c>
      <c r="Q69" s="67" t="s">
        <v>343</v>
      </c>
      <c r="R69" s="67" t="s">
        <v>344</v>
      </c>
      <c r="T69" s="68" t="s">
        <v>343</v>
      </c>
      <c r="U69" s="72" t="s">
        <v>782</v>
      </c>
      <c r="V69" s="67" t="s">
        <v>345</v>
      </c>
      <c r="W69" s="67" t="s">
        <v>807</v>
      </c>
      <c r="X69" s="19" t="s">
        <v>800</v>
      </c>
    </row>
    <row r="70" spans="2:24" x14ac:dyDescent="0.2">
      <c r="B70" s="13"/>
      <c r="D70" s="14" t="s">
        <v>217</v>
      </c>
      <c r="E70" s="64">
        <v>53.708907000000004</v>
      </c>
      <c r="F70" s="64">
        <v>-2.8284319999999998</v>
      </c>
      <c r="H70" s="65">
        <v>104.46978600000006</v>
      </c>
      <c r="I70" s="14" t="s">
        <v>340</v>
      </c>
      <c r="J70" s="66">
        <v>2.3801941747572828</v>
      </c>
      <c r="K70" s="67" t="s">
        <v>340</v>
      </c>
      <c r="L70" s="66">
        <v>76.14</v>
      </c>
      <c r="M70" s="67" t="s">
        <v>348</v>
      </c>
      <c r="O70" s="67" t="s">
        <v>342</v>
      </c>
      <c r="P70" s="67" t="s">
        <v>343</v>
      </c>
      <c r="Q70" s="67" t="s">
        <v>343</v>
      </c>
      <c r="R70" s="67" t="s">
        <v>344</v>
      </c>
      <c r="T70" s="68" t="s">
        <v>343</v>
      </c>
      <c r="U70" s="72" t="s">
        <v>782</v>
      </c>
      <c r="V70" s="67" t="s">
        <v>345</v>
      </c>
      <c r="W70" s="67" t="s">
        <v>799</v>
      </c>
      <c r="X70" s="19" t="s">
        <v>800</v>
      </c>
    </row>
    <row r="71" spans="2:24" x14ac:dyDescent="0.2">
      <c r="B71" s="13"/>
      <c r="D71" s="14" t="s">
        <v>218</v>
      </c>
      <c r="E71" s="64">
        <v>54.115729999999999</v>
      </c>
      <c r="F71" s="64">
        <v>-2.5193832</v>
      </c>
      <c r="H71" s="65">
        <v>14.648894000000015</v>
      </c>
      <c r="I71" s="14" t="s">
        <v>340</v>
      </c>
      <c r="J71" s="66">
        <v>1.2971084337349386</v>
      </c>
      <c r="K71" s="67" t="s">
        <v>340</v>
      </c>
      <c r="L71" s="66">
        <v>76.14</v>
      </c>
      <c r="M71" s="67" t="s">
        <v>350</v>
      </c>
      <c r="O71" s="67" t="s">
        <v>342</v>
      </c>
      <c r="P71" s="67" t="s">
        <v>342</v>
      </c>
      <c r="Q71" s="67" t="s">
        <v>343</v>
      </c>
      <c r="R71" s="67" t="s">
        <v>344</v>
      </c>
      <c r="T71" s="68" t="s">
        <v>343</v>
      </c>
      <c r="U71" s="72" t="s">
        <v>782</v>
      </c>
      <c r="V71" s="67" t="s">
        <v>356</v>
      </c>
      <c r="W71" s="67" t="s">
        <v>799</v>
      </c>
      <c r="X71" s="19" t="s">
        <v>800</v>
      </c>
    </row>
    <row r="72" spans="2:24" x14ac:dyDescent="0.2">
      <c r="B72" s="13"/>
      <c r="D72" s="14" t="s">
        <v>301</v>
      </c>
      <c r="E72" s="64">
        <v>53.545681000000002</v>
      </c>
      <c r="F72" s="64">
        <v>-2.9831466999999998</v>
      </c>
      <c r="H72" s="65">
        <v>1095.622226</v>
      </c>
      <c r="I72" s="14" t="s">
        <v>340</v>
      </c>
      <c r="J72" s="66">
        <v>3.56</v>
      </c>
      <c r="K72" s="67" t="s">
        <v>354</v>
      </c>
      <c r="L72" s="66">
        <v>78.12179487179489</v>
      </c>
      <c r="M72" s="67" t="s">
        <v>346</v>
      </c>
      <c r="O72" s="67" t="s">
        <v>342</v>
      </c>
      <c r="P72" s="67" t="s">
        <v>342</v>
      </c>
      <c r="Q72" s="67" t="s">
        <v>342</v>
      </c>
      <c r="R72" s="67" t="s">
        <v>344</v>
      </c>
      <c r="T72" s="68" t="s">
        <v>343</v>
      </c>
      <c r="U72" s="72" t="s">
        <v>783</v>
      </c>
      <c r="V72" s="67" t="s">
        <v>345</v>
      </c>
      <c r="W72" s="67" t="s">
        <v>719</v>
      </c>
      <c r="X72" s="19" t="s">
        <v>344</v>
      </c>
    </row>
    <row r="73" spans="2:24" x14ac:dyDescent="0.2">
      <c r="B73" s="13"/>
      <c r="D73" s="14" t="s">
        <v>219</v>
      </c>
      <c r="E73" s="64">
        <v>54.201411</v>
      </c>
      <c r="F73" s="64">
        <v>-2.7346271</v>
      </c>
      <c r="H73" s="65">
        <v>18.006719000000007</v>
      </c>
      <c r="I73" s="14" t="s">
        <v>340</v>
      </c>
      <c r="J73" s="66">
        <v>0.83451851851851844</v>
      </c>
      <c r="K73" s="67" t="s">
        <v>340</v>
      </c>
      <c r="L73" s="66">
        <v>76.14</v>
      </c>
      <c r="M73" s="67" t="s">
        <v>348</v>
      </c>
      <c r="O73" s="67" t="s">
        <v>342</v>
      </c>
      <c r="P73" s="67" t="s">
        <v>342</v>
      </c>
      <c r="Q73" s="67" t="s">
        <v>343</v>
      </c>
      <c r="R73" s="67" t="s">
        <v>344</v>
      </c>
      <c r="T73" s="68" t="s">
        <v>343</v>
      </c>
      <c r="U73" s="72" t="s">
        <v>788</v>
      </c>
      <c r="V73" s="67" t="s">
        <v>356</v>
      </c>
      <c r="W73" s="67" t="s">
        <v>799</v>
      </c>
      <c r="X73" s="19" t="s">
        <v>344</v>
      </c>
    </row>
    <row r="74" spans="2:24" x14ac:dyDescent="0.2">
      <c r="B74" s="13"/>
      <c r="D74" s="14" t="s">
        <v>260</v>
      </c>
      <c r="E74" s="64">
        <v>53.205070999999997</v>
      </c>
      <c r="F74" s="64">
        <v>-2.3712818000000002</v>
      </c>
      <c r="H74" s="65">
        <v>164.44746199999997</v>
      </c>
      <c r="I74" s="14" t="s">
        <v>340</v>
      </c>
      <c r="J74" s="66">
        <v>3.9952380952380948</v>
      </c>
      <c r="K74" s="67" t="s">
        <v>340</v>
      </c>
      <c r="L74" s="66">
        <v>76.14</v>
      </c>
      <c r="M74" s="67" t="s">
        <v>347</v>
      </c>
      <c r="O74" s="67" t="s">
        <v>342</v>
      </c>
      <c r="P74" s="67" t="s">
        <v>342</v>
      </c>
      <c r="Q74" s="67" t="s">
        <v>343</v>
      </c>
      <c r="R74" s="67" t="s">
        <v>344</v>
      </c>
      <c r="T74" s="68" t="s">
        <v>343</v>
      </c>
      <c r="U74" s="72" t="s">
        <v>784</v>
      </c>
      <c r="V74" s="67" t="s">
        <v>345</v>
      </c>
      <c r="W74" s="67" t="s">
        <v>799</v>
      </c>
      <c r="X74" s="19" t="s">
        <v>344</v>
      </c>
    </row>
    <row r="75" spans="2:24" x14ac:dyDescent="0.2">
      <c r="B75" s="13"/>
      <c r="D75" s="14" t="s">
        <v>302</v>
      </c>
      <c r="E75" s="64">
        <v>53.594251</v>
      </c>
      <c r="F75" s="64">
        <v>-2.5717968</v>
      </c>
      <c r="H75" s="65">
        <v>698.02798000000246</v>
      </c>
      <c r="I75" s="14" t="s">
        <v>340</v>
      </c>
      <c r="J75" s="66">
        <v>2.4957559958289908</v>
      </c>
      <c r="K75" s="67" t="s">
        <v>340</v>
      </c>
      <c r="L75" s="66">
        <v>77.49312977099234</v>
      </c>
      <c r="M75" s="67" t="s">
        <v>346</v>
      </c>
      <c r="O75" s="67" t="s">
        <v>342</v>
      </c>
      <c r="P75" s="67" t="s">
        <v>342</v>
      </c>
      <c r="Q75" s="67" t="s">
        <v>343</v>
      </c>
      <c r="R75" s="67" t="s">
        <v>344</v>
      </c>
      <c r="T75" s="68" t="s">
        <v>343</v>
      </c>
      <c r="U75" s="72" t="s">
        <v>794</v>
      </c>
      <c r="V75" s="67" t="s">
        <v>345</v>
      </c>
      <c r="W75" s="67" t="s">
        <v>809</v>
      </c>
      <c r="X75" s="19" t="s">
        <v>344</v>
      </c>
    </row>
    <row r="76" spans="2:24" x14ac:dyDescent="0.2">
      <c r="B76" s="13"/>
      <c r="D76" s="14" t="s">
        <v>303</v>
      </c>
      <c r="E76" s="64">
        <v>53.394587000000001</v>
      </c>
      <c r="F76" s="64">
        <v>-2.8319079</v>
      </c>
      <c r="H76" s="65">
        <v>1366.731613999985</v>
      </c>
      <c r="I76" s="14" t="s">
        <v>340</v>
      </c>
      <c r="J76" s="66">
        <v>5.158116520351153</v>
      </c>
      <c r="K76" s="67" t="s">
        <v>340</v>
      </c>
      <c r="L76" s="66">
        <v>78.255421686746971</v>
      </c>
      <c r="M76" s="67" t="s">
        <v>341</v>
      </c>
      <c r="O76" s="67" t="s">
        <v>342</v>
      </c>
      <c r="P76" s="67" t="s">
        <v>342</v>
      </c>
      <c r="Q76" s="67" t="s">
        <v>342</v>
      </c>
      <c r="R76" s="67" t="s">
        <v>344</v>
      </c>
      <c r="T76" s="68" t="s">
        <v>343</v>
      </c>
      <c r="U76" s="72" t="s">
        <v>783</v>
      </c>
      <c r="V76" s="67" t="s">
        <v>345</v>
      </c>
      <c r="W76" s="67" t="s">
        <v>719</v>
      </c>
      <c r="X76" s="19" t="s">
        <v>344</v>
      </c>
    </row>
    <row r="77" spans="2:24" x14ac:dyDescent="0.2">
      <c r="B77" s="13"/>
      <c r="D77" s="14" t="s">
        <v>304</v>
      </c>
      <c r="E77" s="64">
        <v>53.409927000000003</v>
      </c>
      <c r="F77" s="64">
        <v>-2.0802768999999999</v>
      </c>
      <c r="H77" s="65">
        <v>1180.563652</v>
      </c>
      <c r="I77" s="14" t="s">
        <v>340</v>
      </c>
      <c r="J77" s="66">
        <v>4.3200000000000021</v>
      </c>
      <c r="K77" s="67" t="s">
        <v>340</v>
      </c>
      <c r="L77" s="66">
        <v>73.065693430656935</v>
      </c>
      <c r="M77" s="67" t="s">
        <v>346</v>
      </c>
      <c r="O77" s="67" t="s">
        <v>342</v>
      </c>
      <c r="P77" s="67" t="s">
        <v>342</v>
      </c>
      <c r="Q77" s="67" t="s">
        <v>343</v>
      </c>
      <c r="R77" s="67" t="s">
        <v>344</v>
      </c>
      <c r="T77" s="68" t="s">
        <v>343</v>
      </c>
      <c r="U77" s="72" t="s">
        <v>785</v>
      </c>
      <c r="V77" s="67" t="s">
        <v>345</v>
      </c>
      <c r="W77" s="67" t="s">
        <v>719</v>
      </c>
      <c r="X77" s="19" t="s">
        <v>344</v>
      </c>
    </row>
    <row r="78" spans="2:24" x14ac:dyDescent="0.2">
      <c r="B78" s="13"/>
      <c r="D78" s="14" t="s">
        <v>305</v>
      </c>
      <c r="E78" s="64">
        <v>53.796353000000003</v>
      </c>
      <c r="F78" s="64">
        <v>-2.3730262999999998</v>
      </c>
      <c r="H78" s="65">
        <v>2459.4596449999963</v>
      </c>
      <c r="I78" s="14" t="s">
        <v>340</v>
      </c>
      <c r="J78" s="66">
        <v>3.56</v>
      </c>
      <c r="K78" s="67" t="s">
        <v>354</v>
      </c>
      <c r="L78" s="66">
        <v>76.14</v>
      </c>
      <c r="M78" s="67" t="s">
        <v>346</v>
      </c>
      <c r="O78" s="67" t="s">
        <v>342</v>
      </c>
      <c r="P78" s="67" t="s">
        <v>342</v>
      </c>
      <c r="Q78" s="67" t="s">
        <v>342</v>
      </c>
      <c r="R78" s="67" t="s">
        <v>344</v>
      </c>
      <c r="T78" s="68" t="s">
        <v>343</v>
      </c>
      <c r="U78" s="72" t="s">
        <v>785</v>
      </c>
      <c r="V78" s="67" t="s">
        <v>345</v>
      </c>
      <c r="W78" s="67" t="s">
        <v>719</v>
      </c>
      <c r="X78" s="19" t="s">
        <v>344</v>
      </c>
    </row>
    <row r="79" spans="2:24" x14ac:dyDescent="0.2">
      <c r="B79" s="13"/>
      <c r="D79" s="14" t="s">
        <v>261</v>
      </c>
      <c r="E79" s="64">
        <v>53.424581000000003</v>
      </c>
      <c r="F79" s="64">
        <v>-2.4483904000000001</v>
      </c>
      <c r="H79" s="65">
        <v>277.37252000000024</v>
      </c>
      <c r="I79" s="14" t="s">
        <v>340</v>
      </c>
      <c r="J79" s="66">
        <v>2.5803053435114514</v>
      </c>
      <c r="K79" s="67" t="s">
        <v>340</v>
      </c>
      <c r="L79" s="66">
        <v>78.613333333333358</v>
      </c>
      <c r="M79" s="67" t="s">
        <v>355</v>
      </c>
      <c r="O79" s="67" t="s">
        <v>342</v>
      </c>
      <c r="P79" s="67" t="s">
        <v>342</v>
      </c>
      <c r="Q79" s="67" t="s">
        <v>343</v>
      </c>
      <c r="R79" s="67" t="s">
        <v>344</v>
      </c>
      <c r="T79" s="68" t="s">
        <v>343</v>
      </c>
      <c r="U79" s="72" t="s">
        <v>783</v>
      </c>
      <c r="V79" s="67" t="s">
        <v>345</v>
      </c>
      <c r="W79" s="67" t="s">
        <v>807</v>
      </c>
      <c r="X79" s="19" t="s">
        <v>344</v>
      </c>
    </row>
    <row r="80" spans="2:24" x14ac:dyDescent="0.2">
      <c r="B80" s="13"/>
      <c r="D80" s="14" t="s">
        <v>306</v>
      </c>
      <c r="E80" s="64">
        <v>54.312103</v>
      </c>
      <c r="F80" s="64">
        <v>-2.7445140000000001</v>
      </c>
      <c r="H80" s="65">
        <v>553.69840500000055</v>
      </c>
      <c r="I80" s="14" t="s">
        <v>340</v>
      </c>
      <c r="J80" s="66">
        <v>1.4348878923766819</v>
      </c>
      <c r="K80" s="67" t="s">
        <v>340</v>
      </c>
      <c r="L80" s="66">
        <v>76.14</v>
      </c>
      <c r="M80" s="67" t="s">
        <v>346</v>
      </c>
      <c r="O80" s="67" t="s">
        <v>342</v>
      </c>
      <c r="P80" s="67" t="s">
        <v>342</v>
      </c>
      <c r="Q80" s="67" t="s">
        <v>343</v>
      </c>
      <c r="R80" s="67" t="s">
        <v>344</v>
      </c>
      <c r="T80" s="68" t="s">
        <v>343</v>
      </c>
      <c r="U80" s="72" t="s">
        <v>784</v>
      </c>
      <c r="V80" s="67" t="s">
        <v>345</v>
      </c>
      <c r="W80" s="67" t="s">
        <v>815</v>
      </c>
      <c r="X80" s="19" t="s">
        <v>344</v>
      </c>
    </row>
    <row r="81" spans="2:24" x14ac:dyDescent="0.2">
      <c r="B81" s="13"/>
      <c r="D81" s="14" t="s">
        <v>220</v>
      </c>
      <c r="E81" s="64">
        <v>54.613087</v>
      </c>
      <c r="F81" s="64">
        <v>-3.1572364999999998</v>
      </c>
      <c r="H81" s="65">
        <v>445.34097699999978</v>
      </c>
      <c r="I81" s="14" t="s">
        <v>340</v>
      </c>
      <c r="J81" s="66">
        <v>4.3311029411764697</v>
      </c>
      <c r="K81" s="67" t="s">
        <v>340</v>
      </c>
      <c r="L81" s="66">
        <v>76.14</v>
      </c>
      <c r="M81" s="67" t="s">
        <v>358</v>
      </c>
      <c r="O81" s="67" t="s">
        <v>342</v>
      </c>
      <c r="P81" s="67" t="s">
        <v>342</v>
      </c>
      <c r="Q81" s="67" t="s">
        <v>343</v>
      </c>
      <c r="R81" s="67" t="s">
        <v>344</v>
      </c>
      <c r="T81" s="68" t="s">
        <v>343</v>
      </c>
      <c r="U81" s="72" t="s">
        <v>783</v>
      </c>
      <c r="V81" s="67" t="s">
        <v>351</v>
      </c>
      <c r="W81" s="67" t="s">
        <v>805</v>
      </c>
      <c r="X81" s="19" t="s">
        <v>344</v>
      </c>
    </row>
    <row r="82" spans="2:24" x14ac:dyDescent="0.2">
      <c r="B82" s="13"/>
      <c r="D82" s="14" t="s">
        <v>262</v>
      </c>
      <c r="E82" s="64">
        <v>53.091799999999999</v>
      </c>
      <c r="F82" s="64">
        <v>-2.2552831000000002</v>
      </c>
      <c r="H82" s="65">
        <v>640.84525100000008</v>
      </c>
      <c r="I82" s="14" t="s">
        <v>340</v>
      </c>
      <c r="J82" s="66">
        <v>3.2606362378976481</v>
      </c>
      <c r="K82" s="67" t="s">
        <v>340</v>
      </c>
      <c r="L82" s="66">
        <v>76.14</v>
      </c>
      <c r="M82" s="67" t="s">
        <v>346</v>
      </c>
      <c r="O82" s="67" t="s">
        <v>342</v>
      </c>
      <c r="P82" s="67" t="s">
        <v>342</v>
      </c>
      <c r="Q82" s="67" t="s">
        <v>343</v>
      </c>
      <c r="R82" s="67" t="s">
        <v>344</v>
      </c>
      <c r="T82" s="68" t="s">
        <v>343</v>
      </c>
      <c r="U82" s="72" t="s">
        <v>790</v>
      </c>
      <c r="V82" s="67" t="s">
        <v>345</v>
      </c>
      <c r="W82" s="67" t="s">
        <v>809</v>
      </c>
      <c r="X82" s="19" t="s">
        <v>344</v>
      </c>
    </row>
    <row r="83" spans="2:24" x14ac:dyDescent="0.2">
      <c r="B83" s="13"/>
      <c r="D83" s="14" t="s">
        <v>221</v>
      </c>
      <c r="E83" s="64">
        <v>53.265709999999999</v>
      </c>
      <c r="F83" s="64">
        <v>-2.6485436</v>
      </c>
      <c r="H83" s="65">
        <v>120.69965299999996</v>
      </c>
      <c r="I83" s="14" t="s">
        <v>340</v>
      </c>
      <c r="J83" s="66">
        <v>3.7102366863905329</v>
      </c>
      <c r="K83" s="67" t="s">
        <v>340</v>
      </c>
      <c r="L83" s="66">
        <v>89.125</v>
      </c>
      <c r="M83" s="67" t="s">
        <v>350</v>
      </c>
      <c r="O83" s="67" t="s">
        <v>342</v>
      </c>
      <c r="P83" s="67" t="s">
        <v>343</v>
      </c>
      <c r="Q83" s="67" t="s">
        <v>343</v>
      </c>
      <c r="R83" s="67" t="s">
        <v>344</v>
      </c>
      <c r="T83" s="68" t="s">
        <v>343</v>
      </c>
      <c r="U83" s="72" t="s">
        <v>782</v>
      </c>
      <c r="V83" s="67" t="s">
        <v>351</v>
      </c>
      <c r="W83" s="67" t="s">
        <v>802</v>
      </c>
      <c r="X83" s="19" t="s">
        <v>800</v>
      </c>
    </row>
    <row r="84" spans="2:24" x14ac:dyDescent="0.2">
      <c r="B84" s="13"/>
      <c r="D84" s="14" t="s">
        <v>222</v>
      </c>
      <c r="E84" s="64">
        <v>54.487274999999997</v>
      </c>
      <c r="F84" s="64">
        <v>-2.3523562999999998</v>
      </c>
      <c r="H84" s="65">
        <v>16.419999999999987</v>
      </c>
      <c r="I84" s="14" t="s">
        <v>340</v>
      </c>
      <c r="J84" s="66">
        <v>1</v>
      </c>
      <c r="K84" s="67" t="s">
        <v>340</v>
      </c>
      <c r="L84" s="66">
        <v>76.14</v>
      </c>
      <c r="M84" s="67" t="s">
        <v>358</v>
      </c>
      <c r="O84" s="67" t="s">
        <v>342</v>
      </c>
      <c r="P84" s="67" t="s">
        <v>342</v>
      </c>
      <c r="Q84" s="67" t="s">
        <v>343</v>
      </c>
      <c r="R84" s="67" t="s">
        <v>344</v>
      </c>
      <c r="T84" s="68" t="s">
        <v>343</v>
      </c>
      <c r="U84" s="72" t="s">
        <v>783</v>
      </c>
      <c r="V84" s="67" t="s">
        <v>356</v>
      </c>
      <c r="W84" s="67" t="s">
        <v>806</v>
      </c>
      <c r="X84" s="19" t="s">
        <v>344</v>
      </c>
    </row>
    <row r="85" spans="2:24" x14ac:dyDescent="0.2">
      <c r="B85" s="13"/>
      <c r="D85" s="14" t="s">
        <v>263</v>
      </c>
      <c r="E85" s="64">
        <v>53.314199000000002</v>
      </c>
      <c r="F85" s="64">
        <v>-2.3489787999999998</v>
      </c>
      <c r="H85" s="65">
        <v>289.12449799999922</v>
      </c>
      <c r="I85" s="14" t="s">
        <v>340</v>
      </c>
      <c r="J85" s="66">
        <v>3.2312792792792742</v>
      </c>
      <c r="K85" s="67" t="s">
        <v>340</v>
      </c>
      <c r="L85" s="66">
        <v>80.522727272727266</v>
      </c>
      <c r="M85" s="67" t="s">
        <v>341</v>
      </c>
      <c r="O85" s="67" t="s">
        <v>342</v>
      </c>
      <c r="P85" s="67" t="s">
        <v>342</v>
      </c>
      <c r="Q85" s="67" t="s">
        <v>343</v>
      </c>
      <c r="R85" s="67" t="s">
        <v>344</v>
      </c>
      <c r="T85" s="68" t="s">
        <v>343</v>
      </c>
      <c r="U85" s="72" t="s">
        <v>783</v>
      </c>
      <c r="V85" s="67" t="s">
        <v>351</v>
      </c>
      <c r="W85" s="67" t="s">
        <v>804</v>
      </c>
      <c r="X85" s="19" t="s">
        <v>344</v>
      </c>
    </row>
    <row r="86" spans="2:24" x14ac:dyDescent="0.2">
      <c r="B86" s="13"/>
      <c r="D86" s="14" t="s">
        <v>307</v>
      </c>
      <c r="E86" s="64">
        <v>54.023339999999997</v>
      </c>
      <c r="F86" s="64">
        <v>-2.8229472000000002</v>
      </c>
      <c r="H86" s="65">
        <v>3603.4748159999999</v>
      </c>
      <c r="I86" s="14" t="s">
        <v>340</v>
      </c>
      <c r="J86" s="66">
        <v>4.49</v>
      </c>
      <c r="K86" s="67" t="s">
        <v>340</v>
      </c>
      <c r="L86" s="66">
        <v>74.391588785046693</v>
      </c>
      <c r="M86" s="67" t="s">
        <v>346</v>
      </c>
      <c r="O86" s="67" t="s">
        <v>342</v>
      </c>
      <c r="P86" s="67" t="s">
        <v>342</v>
      </c>
      <c r="Q86" s="67" t="s">
        <v>342</v>
      </c>
      <c r="R86" s="67" t="s">
        <v>344</v>
      </c>
      <c r="T86" s="68" t="s">
        <v>342</v>
      </c>
      <c r="U86" s="72" t="s">
        <v>795</v>
      </c>
      <c r="V86" s="67" t="s">
        <v>361</v>
      </c>
      <c r="W86" s="67" t="s">
        <v>719</v>
      </c>
      <c r="X86" s="19" t="s">
        <v>344</v>
      </c>
    </row>
    <row r="87" spans="2:24" x14ac:dyDescent="0.2">
      <c r="B87" s="13"/>
      <c r="D87" s="14" t="s">
        <v>223</v>
      </c>
      <c r="E87" s="64">
        <v>53.105111000000001</v>
      </c>
      <c r="F87" s="64">
        <v>-2.2877299</v>
      </c>
      <c r="H87" s="65">
        <v>52.457060999999989</v>
      </c>
      <c r="I87" s="14" t="s">
        <v>340</v>
      </c>
      <c r="J87" s="66">
        <v>1.9943949044585987</v>
      </c>
      <c r="K87" s="67" t="s">
        <v>340</v>
      </c>
      <c r="L87" s="66">
        <v>76.14</v>
      </c>
      <c r="M87" s="67" t="s">
        <v>350</v>
      </c>
      <c r="O87" s="67" t="s">
        <v>342</v>
      </c>
      <c r="P87" s="67" t="s">
        <v>342</v>
      </c>
      <c r="Q87" s="67" t="s">
        <v>343</v>
      </c>
      <c r="R87" s="67" t="s">
        <v>344</v>
      </c>
      <c r="T87" s="68" t="s">
        <v>343</v>
      </c>
      <c r="U87" s="72" t="s">
        <v>786</v>
      </c>
      <c r="V87" s="67" t="s">
        <v>351</v>
      </c>
      <c r="W87" s="67" t="s">
        <v>799</v>
      </c>
      <c r="X87" s="19" t="s">
        <v>344</v>
      </c>
    </row>
    <row r="88" spans="2:24" x14ac:dyDescent="0.2">
      <c r="B88" s="13"/>
      <c r="D88" s="14" t="s">
        <v>308</v>
      </c>
      <c r="E88" s="64">
        <v>53.487974999999999</v>
      </c>
      <c r="F88" s="64">
        <v>-2.5093130000000001</v>
      </c>
      <c r="H88" s="65">
        <v>2010.1058379999995</v>
      </c>
      <c r="I88" s="14" t="s">
        <v>340</v>
      </c>
      <c r="J88" s="66">
        <v>3.55</v>
      </c>
      <c r="K88" s="67" t="s">
        <v>340</v>
      </c>
      <c r="L88" s="66">
        <v>76.14</v>
      </c>
      <c r="M88" s="67" t="s">
        <v>358</v>
      </c>
      <c r="O88" s="67" t="s">
        <v>342</v>
      </c>
      <c r="P88" s="67" t="s">
        <v>342</v>
      </c>
      <c r="Q88" s="67" t="s">
        <v>342</v>
      </c>
      <c r="R88" s="67" t="s">
        <v>344</v>
      </c>
      <c r="T88" s="68" t="s">
        <v>342</v>
      </c>
      <c r="U88" s="72" t="s">
        <v>790</v>
      </c>
      <c r="V88" s="67" t="s">
        <v>345</v>
      </c>
      <c r="W88" s="67" t="s">
        <v>809</v>
      </c>
      <c r="X88" s="19" t="s">
        <v>344</v>
      </c>
    </row>
    <row r="89" spans="2:24" x14ac:dyDescent="0.2">
      <c r="B89" s="13"/>
      <c r="D89" s="14" t="s">
        <v>309</v>
      </c>
      <c r="E89" s="64">
        <v>53.682681000000002</v>
      </c>
      <c r="F89" s="64">
        <v>-2.7255660000000002</v>
      </c>
      <c r="H89" s="65">
        <v>979.46873000000096</v>
      </c>
      <c r="I89" s="14" t="s">
        <v>340</v>
      </c>
      <c r="J89" s="66">
        <v>3.378907646474675</v>
      </c>
      <c r="K89" s="67" t="s">
        <v>340</v>
      </c>
      <c r="L89" s="66">
        <v>75.267078189300406</v>
      </c>
      <c r="M89" s="67" t="s">
        <v>346</v>
      </c>
      <c r="O89" s="67" t="s">
        <v>342</v>
      </c>
      <c r="P89" s="67" t="s">
        <v>342</v>
      </c>
      <c r="Q89" s="67" t="s">
        <v>342</v>
      </c>
      <c r="R89" s="67" t="s">
        <v>344</v>
      </c>
      <c r="T89" s="68" t="s">
        <v>343</v>
      </c>
      <c r="U89" s="72" t="s">
        <v>782</v>
      </c>
      <c r="V89" s="67" t="s">
        <v>345</v>
      </c>
      <c r="W89" s="67" t="s">
        <v>812</v>
      </c>
      <c r="X89" s="19" t="s">
        <v>800</v>
      </c>
    </row>
    <row r="90" spans="2:24" x14ac:dyDescent="0.2">
      <c r="B90" s="13"/>
      <c r="D90" s="14" t="s">
        <v>310</v>
      </c>
      <c r="E90" s="64">
        <v>54.718831000000002</v>
      </c>
      <c r="F90" s="64">
        <v>-2.6808497</v>
      </c>
      <c r="H90" s="65">
        <v>595.17441499999995</v>
      </c>
      <c r="I90" s="14" t="s">
        <v>340</v>
      </c>
      <c r="J90" s="66">
        <v>6.4991176470588234</v>
      </c>
      <c r="K90" s="67" t="s">
        <v>340</v>
      </c>
      <c r="L90" s="66">
        <v>76.14</v>
      </c>
      <c r="M90" s="67" t="s">
        <v>341</v>
      </c>
      <c r="O90" s="67" t="s">
        <v>342</v>
      </c>
      <c r="P90" s="67" t="s">
        <v>342</v>
      </c>
      <c r="Q90" s="67" t="s">
        <v>342</v>
      </c>
      <c r="R90" s="67" t="s">
        <v>344</v>
      </c>
      <c r="T90" s="68" t="s">
        <v>343</v>
      </c>
      <c r="U90" s="72" t="s">
        <v>783</v>
      </c>
      <c r="V90" s="67" t="s">
        <v>345</v>
      </c>
      <c r="W90" s="67" t="s">
        <v>719</v>
      </c>
      <c r="X90" s="19" t="s">
        <v>344</v>
      </c>
    </row>
    <row r="91" spans="2:24" x14ac:dyDescent="0.2">
      <c r="B91" s="13"/>
      <c r="D91" s="14" t="s">
        <v>264</v>
      </c>
      <c r="E91" s="64">
        <v>53.719911000000003</v>
      </c>
      <c r="F91" s="64">
        <v>-2.8055989000000001</v>
      </c>
      <c r="H91" s="65">
        <v>231.73043900000008</v>
      </c>
      <c r="I91" s="14" t="s">
        <v>340</v>
      </c>
      <c r="J91" s="66">
        <v>4.9319642857142849</v>
      </c>
      <c r="K91" s="67" t="s">
        <v>340</v>
      </c>
      <c r="L91" s="66">
        <v>82.642857142857139</v>
      </c>
      <c r="M91" s="67" t="s">
        <v>341</v>
      </c>
      <c r="O91" s="67" t="s">
        <v>342</v>
      </c>
      <c r="P91" s="67" t="s">
        <v>342</v>
      </c>
      <c r="Q91" s="67" t="s">
        <v>343</v>
      </c>
      <c r="R91" s="67" t="s">
        <v>344</v>
      </c>
      <c r="T91" s="68" t="s">
        <v>343</v>
      </c>
      <c r="U91" s="72" t="s">
        <v>783</v>
      </c>
      <c r="V91" s="67" t="s">
        <v>345</v>
      </c>
      <c r="W91" s="67" t="s">
        <v>799</v>
      </c>
      <c r="X91" s="19" t="s">
        <v>344</v>
      </c>
    </row>
    <row r="92" spans="2:24" x14ac:dyDescent="0.2">
      <c r="B92" s="13"/>
      <c r="D92" s="14" t="s">
        <v>224</v>
      </c>
      <c r="E92" s="64">
        <v>55.005493999999999</v>
      </c>
      <c r="F92" s="64">
        <v>-2.9774148</v>
      </c>
      <c r="H92" s="65">
        <v>36.719999999999949</v>
      </c>
      <c r="I92" s="14" t="s">
        <v>340</v>
      </c>
      <c r="J92" s="66">
        <v>3</v>
      </c>
      <c r="K92" s="67" t="s">
        <v>340</v>
      </c>
      <c r="L92" s="66">
        <v>76.14</v>
      </c>
      <c r="M92" s="67" t="s">
        <v>350</v>
      </c>
      <c r="O92" s="67" t="s">
        <v>342</v>
      </c>
      <c r="P92" s="67" t="s">
        <v>342</v>
      </c>
      <c r="Q92" s="67" t="s">
        <v>343</v>
      </c>
      <c r="R92" s="67" t="s">
        <v>344</v>
      </c>
      <c r="T92" s="68" t="s">
        <v>343</v>
      </c>
      <c r="U92" s="72" t="s">
        <v>782</v>
      </c>
      <c r="V92" s="67" t="s">
        <v>351</v>
      </c>
      <c r="W92" s="67" t="s">
        <v>802</v>
      </c>
      <c r="X92" s="19" t="s">
        <v>800</v>
      </c>
    </row>
    <row r="93" spans="2:24" x14ac:dyDescent="0.2">
      <c r="B93" s="13"/>
      <c r="D93" s="14" t="s">
        <v>225</v>
      </c>
      <c r="E93" s="64">
        <v>54.802511000000003</v>
      </c>
      <c r="F93" s="64">
        <v>-2.8405733999999998</v>
      </c>
      <c r="H93" s="65">
        <v>10.799999999999985</v>
      </c>
      <c r="I93" s="14" t="s">
        <v>340</v>
      </c>
      <c r="J93" s="66">
        <v>1</v>
      </c>
      <c r="K93" s="67" t="s">
        <v>340</v>
      </c>
      <c r="L93" s="66">
        <v>76.14</v>
      </c>
      <c r="M93" s="67" t="s">
        <v>350</v>
      </c>
      <c r="O93" s="67" t="s">
        <v>342</v>
      </c>
      <c r="P93" s="67" t="s">
        <v>342</v>
      </c>
      <c r="Q93" s="67" t="s">
        <v>343</v>
      </c>
      <c r="R93" s="67" t="s">
        <v>344</v>
      </c>
      <c r="T93" s="68" t="s">
        <v>343</v>
      </c>
      <c r="U93" s="72" t="s">
        <v>782</v>
      </c>
      <c r="V93" s="67" t="s">
        <v>351</v>
      </c>
      <c r="W93" s="67" t="s">
        <v>799</v>
      </c>
      <c r="X93" s="19" t="s">
        <v>800</v>
      </c>
    </row>
    <row r="94" spans="2:24" x14ac:dyDescent="0.2">
      <c r="B94" s="13"/>
      <c r="D94" s="14" t="s">
        <v>311</v>
      </c>
      <c r="E94" s="64">
        <v>53.299473999999996</v>
      </c>
      <c r="F94" s="64">
        <v>-2.1539507000000002</v>
      </c>
      <c r="H94" s="65">
        <v>1443.914096</v>
      </c>
      <c r="I94" s="14" t="s">
        <v>340</v>
      </c>
      <c r="J94" s="66">
        <v>5.5041483292583635</v>
      </c>
      <c r="K94" s="67" t="s">
        <v>340</v>
      </c>
      <c r="L94" s="66">
        <v>77.406763285024184</v>
      </c>
      <c r="M94" s="67" t="s">
        <v>348</v>
      </c>
      <c r="O94" s="67" t="s">
        <v>342</v>
      </c>
      <c r="P94" s="67" t="s">
        <v>342</v>
      </c>
      <c r="Q94" s="67" t="s">
        <v>342</v>
      </c>
      <c r="R94" s="67" t="s">
        <v>344</v>
      </c>
      <c r="T94" s="68" t="s">
        <v>343</v>
      </c>
      <c r="U94" s="72" t="s">
        <v>789</v>
      </c>
      <c r="V94" s="67" t="s">
        <v>345</v>
      </c>
      <c r="W94" s="67" t="s">
        <v>719</v>
      </c>
      <c r="X94" s="19" t="s">
        <v>344</v>
      </c>
    </row>
    <row r="95" spans="2:24" x14ac:dyDescent="0.2">
      <c r="B95" s="13"/>
      <c r="D95" s="14" t="s">
        <v>226</v>
      </c>
      <c r="E95" s="64">
        <v>53.002388000000003</v>
      </c>
      <c r="F95" s="64">
        <v>-2.3435217000000002</v>
      </c>
      <c r="H95" s="65">
        <v>39.742474999999992</v>
      </c>
      <c r="I95" s="14" t="s">
        <v>340</v>
      </c>
      <c r="J95" s="66">
        <v>1.5909999999999989</v>
      </c>
      <c r="K95" s="67" t="s">
        <v>340</v>
      </c>
      <c r="L95" s="66">
        <v>76.14</v>
      </c>
      <c r="M95" s="67" t="s">
        <v>341</v>
      </c>
      <c r="O95" s="67" t="s">
        <v>342</v>
      </c>
      <c r="P95" s="67" t="s">
        <v>342</v>
      </c>
      <c r="Q95" s="67" t="s">
        <v>343</v>
      </c>
      <c r="R95" s="67" t="s">
        <v>344</v>
      </c>
      <c r="T95" s="68" t="s">
        <v>343</v>
      </c>
      <c r="U95" s="72" t="s">
        <v>782</v>
      </c>
      <c r="V95" s="67" t="s">
        <v>351</v>
      </c>
      <c r="W95" s="67" t="s">
        <v>799</v>
      </c>
      <c r="X95" s="19" t="s">
        <v>800</v>
      </c>
    </row>
    <row r="96" spans="2:24" x14ac:dyDescent="0.2">
      <c r="B96" s="13"/>
      <c r="D96" s="14" t="s">
        <v>227</v>
      </c>
      <c r="E96" s="64">
        <v>53.483820000000001</v>
      </c>
      <c r="F96" s="64">
        <v>-2.9211642000000002</v>
      </c>
      <c r="H96" s="65">
        <v>29.008916999999965</v>
      </c>
      <c r="I96" s="14" t="s">
        <v>340</v>
      </c>
      <c r="J96" s="66">
        <v>1.2117518248175199</v>
      </c>
      <c r="K96" s="67" t="s">
        <v>340</v>
      </c>
      <c r="L96" s="66">
        <v>76.14</v>
      </c>
      <c r="M96" s="67" t="s">
        <v>353</v>
      </c>
      <c r="O96" s="67" t="s">
        <v>343</v>
      </c>
      <c r="P96" s="67" t="s">
        <v>343</v>
      </c>
      <c r="Q96" s="67" t="s">
        <v>343</v>
      </c>
      <c r="R96" s="67" t="s">
        <v>344</v>
      </c>
      <c r="T96" s="68" t="s">
        <v>343</v>
      </c>
      <c r="U96" s="72" t="s">
        <v>783</v>
      </c>
      <c r="V96" s="67" t="s">
        <v>345</v>
      </c>
      <c r="W96" s="67" t="s">
        <v>802</v>
      </c>
      <c r="X96" s="19" t="s">
        <v>344</v>
      </c>
    </row>
    <row r="97" spans="2:24" x14ac:dyDescent="0.2">
      <c r="B97" s="13"/>
      <c r="D97" s="14" t="s">
        <v>228</v>
      </c>
      <c r="E97" s="64">
        <v>53.661265</v>
      </c>
      <c r="F97" s="64">
        <v>-2.8731840000000002</v>
      </c>
      <c r="H97" s="65">
        <v>127.60102200000006</v>
      </c>
      <c r="I97" s="14" t="s">
        <v>340</v>
      </c>
      <c r="J97" s="66">
        <v>2.570249110320284</v>
      </c>
      <c r="K97" s="67" t="s">
        <v>340</v>
      </c>
      <c r="L97" s="66">
        <v>76.14</v>
      </c>
      <c r="M97" s="67" t="s">
        <v>341</v>
      </c>
      <c r="O97" s="67" t="s">
        <v>342</v>
      </c>
      <c r="P97" s="67" t="s">
        <v>342</v>
      </c>
      <c r="Q97" s="67" t="s">
        <v>343</v>
      </c>
      <c r="R97" s="67" t="s">
        <v>344</v>
      </c>
      <c r="T97" s="68" t="s">
        <v>343</v>
      </c>
      <c r="U97" s="72" t="s">
        <v>783</v>
      </c>
      <c r="V97" s="67" t="s">
        <v>351</v>
      </c>
      <c r="W97" s="67" t="s">
        <v>806</v>
      </c>
      <c r="X97" s="19" t="s">
        <v>344</v>
      </c>
    </row>
    <row r="98" spans="2:24" x14ac:dyDescent="0.2">
      <c r="B98" s="13"/>
      <c r="D98" s="14" t="s">
        <v>265</v>
      </c>
      <c r="E98" s="64">
        <v>53.190862000000003</v>
      </c>
      <c r="F98" s="64">
        <v>-2.4318333999999999</v>
      </c>
      <c r="H98" s="65">
        <v>242.66358300000005</v>
      </c>
      <c r="I98" s="14" t="s">
        <v>340</v>
      </c>
      <c r="J98" s="66">
        <v>2.2288020833333344</v>
      </c>
      <c r="K98" s="67" t="s">
        <v>340</v>
      </c>
      <c r="L98" s="66">
        <v>76.14</v>
      </c>
      <c r="M98" s="67" t="s">
        <v>358</v>
      </c>
      <c r="O98" s="67" t="s">
        <v>342</v>
      </c>
      <c r="P98" s="67" t="s">
        <v>342</v>
      </c>
      <c r="Q98" s="67" t="s">
        <v>343</v>
      </c>
      <c r="R98" s="67" t="s">
        <v>344</v>
      </c>
      <c r="T98" s="68" t="s">
        <v>343</v>
      </c>
      <c r="U98" s="72" t="s">
        <v>783</v>
      </c>
      <c r="V98" s="67" t="s">
        <v>345</v>
      </c>
      <c r="W98" s="67" t="s">
        <v>806</v>
      </c>
      <c r="X98" s="19" t="s">
        <v>344</v>
      </c>
    </row>
    <row r="99" spans="2:24" x14ac:dyDescent="0.2">
      <c r="B99" s="13"/>
      <c r="D99" s="14" t="s">
        <v>229</v>
      </c>
      <c r="E99" s="64">
        <v>54.206507000000002</v>
      </c>
      <c r="F99" s="64">
        <v>-3.2461897999999998</v>
      </c>
      <c r="H99" s="65">
        <v>117.86347099999989</v>
      </c>
      <c r="I99" s="14" t="s">
        <v>340</v>
      </c>
      <c r="J99" s="66">
        <v>3.1222794117646995</v>
      </c>
      <c r="K99" s="67" t="s">
        <v>340</v>
      </c>
      <c r="L99" s="66">
        <v>76.14</v>
      </c>
      <c r="M99" s="67" t="s">
        <v>348</v>
      </c>
      <c r="O99" s="67" t="s">
        <v>342</v>
      </c>
      <c r="P99" s="67" t="s">
        <v>342</v>
      </c>
      <c r="Q99" s="67" t="s">
        <v>343</v>
      </c>
      <c r="R99" s="67" t="s">
        <v>344</v>
      </c>
      <c r="T99" s="68" t="s">
        <v>343</v>
      </c>
      <c r="U99" s="72" t="s">
        <v>782</v>
      </c>
      <c r="V99" s="67" t="s">
        <v>345</v>
      </c>
      <c r="W99" s="67" t="s">
        <v>802</v>
      </c>
      <c r="X99" s="19" t="s">
        <v>800</v>
      </c>
    </row>
    <row r="100" spans="2:24" x14ac:dyDescent="0.2">
      <c r="B100" s="13"/>
      <c r="D100" s="14" t="s">
        <v>230</v>
      </c>
      <c r="E100" s="64">
        <v>54.229028</v>
      </c>
      <c r="F100" s="64">
        <v>-2.7833616999999999</v>
      </c>
      <c r="H100" s="65">
        <v>86.70719800000002</v>
      </c>
      <c r="I100" s="14" t="s">
        <v>340</v>
      </c>
      <c r="J100" s="66">
        <v>1.1671481481481483</v>
      </c>
      <c r="K100" s="67" t="s">
        <v>340</v>
      </c>
      <c r="L100" s="66">
        <v>76.14</v>
      </c>
      <c r="M100" s="67" t="s">
        <v>355</v>
      </c>
      <c r="O100" s="67" t="s">
        <v>342</v>
      </c>
      <c r="P100" s="67" t="s">
        <v>342</v>
      </c>
      <c r="Q100" s="67" t="s">
        <v>343</v>
      </c>
      <c r="R100" s="67" t="s">
        <v>344</v>
      </c>
      <c r="T100" s="68" t="s">
        <v>343</v>
      </c>
      <c r="U100" s="72" t="s">
        <v>783</v>
      </c>
      <c r="V100" s="67" t="s">
        <v>345</v>
      </c>
      <c r="W100" s="67" t="s">
        <v>801</v>
      </c>
      <c r="X100" s="19" t="s">
        <v>344</v>
      </c>
    </row>
    <row r="101" spans="2:24" x14ac:dyDescent="0.2">
      <c r="B101" s="13"/>
      <c r="D101" s="14" t="s">
        <v>231</v>
      </c>
      <c r="E101" s="64">
        <v>53.317990999999999</v>
      </c>
      <c r="F101" s="64">
        <v>-2.3273038000000001</v>
      </c>
      <c r="H101" s="65">
        <v>46.701332000000015</v>
      </c>
      <c r="I101" s="14" t="s">
        <v>340</v>
      </c>
      <c r="J101" s="66">
        <v>2.6894897959183668</v>
      </c>
      <c r="K101" s="67" t="s">
        <v>340</v>
      </c>
      <c r="L101" s="66">
        <v>79.76785454545454</v>
      </c>
      <c r="M101" s="67" t="s">
        <v>341</v>
      </c>
      <c r="O101" s="67" t="s">
        <v>342</v>
      </c>
      <c r="P101" s="67" t="s">
        <v>342</v>
      </c>
      <c r="Q101" s="67" t="s">
        <v>343</v>
      </c>
      <c r="R101" s="67" t="s">
        <v>344</v>
      </c>
      <c r="T101" s="68" t="s">
        <v>343</v>
      </c>
      <c r="U101" s="72" t="s">
        <v>782</v>
      </c>
      <c r="V101" s="67" t="s">
        <v>351</v>
      </c>
      <c r="W101" s="67" t="s">
        <v>803</v>
      </c>
      <c r="X101" s="19" t="s">
        <v>800</v>
      </c>
    </row>
    <row r="102" spans="2:24" x14ac:dyDescent="0.2">
      <c r="B102" s="13"/>
      <c r="D102" s="14" t="s">
        <v>312</v>
      </c>
      <c r="E102" s="64">
        <v>54.022973999999998</v>
      </c>
      <c r="F102" s="64">
        <v>-2.8955361000000002</v>
      </c>
      <c r="H102" s="65">
        <v>332.99120700000014</v>
      </c>
      <c r="I102" s="14" t="s">
        <v>340</v>
      </c>
      <c r="J102" s="66">
        <v>1.458072653884966</v>
      </c>
      <c r="K102" s="67" t="s">
        <v>340</v>
      </c>
      <c r="L102" s="66">
        <v>75.628169014084506</v>
      </c>
      <c r="M102" s="67" t="s">
        <v>348</v>
      </c>
      <c r="O102" s="67" t="s">
        <v>342</v>
      </c>
      <c r="P102" s="67" t="s">
        <v>342</v>
      </c>
      <c r="Q102" s="67" t="s">
        <v>343</v>
      </c>
      <c r="R102" s="67" t="s">
        <v>344</v>
      </c>
      <c r="T102" s="68" t="s">
        <v>343</v>
      </c>
      <c r="U102" s="72" t="s">
        <v>792</v>
      </c>
      <c r="V102" s="67" t="s">
        <v>345</v>
      </c>
      <c r="W102" s="67" t="s">
        <v>816</v>
      </c>
      <c r="X102" s="19" t="s">
        <v>344</v>
      </c>
    </row>
    <row r="103" spans="2:24" x14ac:dyDescent="0.2">
      <c r="B103" s="13"/>
      <c r="D103" s="14" t="s">
        <v>266</v>
      </c>
      <c r="E103" s="64">
        <v>53.504514</v>
      </c>
      <c r="F103" s="64">
        <v>-2.0428245999999999</v>
      </c>
      <c r="H103" s="65">
        <v>132.36311599999996</v>
      </c>
      <c r="I103" s="14" t="s">
        <v>340</v>
      </c>
      <c r="J103" s="66">
        <v>4.0093820224719066</v>
      </c>
      <c r="K103" s="67" t="s">
        <v>340</v>
      </c>
      <c r="L103" s="66">
        <v>69.382905982905982</v>
      </c>
      <c r="M103" s="67" t="s">
        <v>347</v>
      </c>
      <c r="O103" s="67" t="s">
        <v>342</v>
      </c>
      <c r="P103" s="67" t="s">
        <v>342</v>
      </c>
      <c r="Q103" s="67" t="s">
        <v>343</v>
      </c>
      <c r="R103" s="67" t="s">
        <v>344</v>
      </c>
      <c r="T103" s="68" t="s">
        <v>343</v>
      </c>
      <c r="U103" s="72" t="s">
        <v>791</v>
      </c>
      <c r="V103" s="67" t="s">
        <v>351</v>
      </c>
      <c r="W103" s="67" t="s">
        <v>799</v>
      </c>
      <c r="X103" s="19" t="s">
        <v>344</v>
      </c>
    </row>
    <row r="104" spans="2:24" x14ac:dyDescent="0.2">
      <c r="B104" s="13"/>
      <c r="D104" s="14" t="s">
        <v>267</v>
      </c>
      <c r="E104" s="64">
        <v>53.083936000000001</v>
      </c>
      <c r="F104" s="64">
        <v>-2.5115751999999998</v>
      </c>
      <c r="H104" s="65">
        <v>148.04720600000027</v>
      </c>
      <c r="I104" s="14" t="s">
        <v>340</v>
      </c>
      <c r="J104" s="66">
        <v>1.6173354231974924</v>
      </c>
      <c r="K104" s="67" t="s">
        <v>340</v>
      </c>
      <c r="L104" s="66">
        <v>76.14</v>
      </c>
      <c r="M104" s="67" t="s">
        <v>350</v>
      </c>
      <c r="O104" s="67" t="s">
        <v>342</v>
      </c>
      <c r="P104" s="67" t="s">
        <v>342</v>
      </c>
      <c r="Q104" s="67" t="s">
        <v>343</v>
      </c>
      <c r="R104" s="67" t="s">
        <v>344</v>
      </c>
      <c r="T104" s="68" t="s">
        <v>343</v>
      </c>
      <c r="U104" s="72" t="s">
        <v>782</v>
      </c>
      <c r="V104" s="67" t="s">
        <v>345</v>
      </c>
      <c r="W104" s="67" t="s">
        <v>806</v>
      </c>
      <c r="X104" s="19" t="s">
        <v>800</v>
      </c>
    </row>
    <row r="105" spans="2:24" x14ac:dyDescent="0.2">
      <c r="B105" s="13"/>
      <c r="D105" s="14" t="s">
        <v>313</v>
      </c>
      <c r="E105" s="64">
        <v>53.946190999999999</v>
      </c>
      <c r="F105" s="64">
        <v>-2.4632478</v>
      </c>
      <c r="H105" s="65">
        <v>1315.8419230000013</v>
      </c>
      <c r="I105" s="14" t="s">
        <v>340</v>
      </c>
      <c r="J105" s="66">
        <v>4.7950000000000053</v>
      </c>
      <c r="K105" s="67" t="s">
        <v>340</v>
      </c>
      <c r="L105" s="66">
        <v>76.14</v>
      </c>
      <c r="M105" s="67" t="s">
        <v>348</v>
      </c>
      <c r="O105" s="67" t="s">
        <v>342</v>
      </c>
      <c r="P105" s="67" t="s">
        <v>342</v>
      </c>
      <c r="Q105" s="67" t="s">
        <v>343</v>
      </c>
      <c r="R105" s="67" t="s">
        <v>344</v>
      </c>
      <c r="T105" s="68" t="s">
        <v>343</v>
      </c>
      <c r="U105" s="72" t="s">
        <v>796</v>
      </c>
      <c r="V105" s="67" t="s">
        <v>345</v>
      </c>
      <c r="W105" s="67" t="s">
        <v>817</v>
      </c>
      <c r="X105" s="19" t="s">
        <v>344</v>
      </c>
    </row>
    <row r="106" spans="2:24" x14ac:dyDescent="0.2">
      <c r="B106" s="13"/>
      <c r="D106" s="14" t="s">
        <v>268</v>
      </c>
      <c r="E106" s="64">
        <v>53.431243000000002</v>
      </c>
      <c r="F106" s="64">
        <v>-2.4207067000000002</v>
      </c>
      <c r="H106" s="65">
        <v>403.62081800000016</v>
      </c>
      <c r="I106" s="14" t="s">
        <v>340</v>
      </c>
      <c r="J106" s="66">
        <v>2.4001041666666669</v>
      </c>
      <c r="K106" s="67" t="s">
        <v>340</v>
      </c>
      <c r="L106" s="66">
        <v>76.14</v>
      </c>
      <c r="M106" s="67" t="s">
        <v>355</v>
      </c>
      <c r="O106" s="67" t="s">
        <v>342</v>
      </c>
      <c r="P106" s="67" t="s">
        <v>342</v>
      </c>
      <c r="Q106" s="67" t="s">
        <v>343</v>
      </c>
      <c r="R106" s="67" t="s">
        <v>344</v>
      </c>
      <c r="T106" s="68" t="s">
        <v>343</v>
      </c>
      <c r="U106" s="72" t="s">
        <v>784</v>
      </c>
      <c r="V106" s="67" t="s">
        <v>345</v>
      </c>
      <c r="W106" s="67" t="s">
        <v>810</v>
      </c>
      <c r="X106" s="19" t="s">
        <v>344</v>
      </c>
    </row>
    <row r="107" spans="2:24" x14ac:dyDescent="0.2">
      <c r="B107" s="13"/>
      <c r="D107" s="14" t="s">
        <v>314</v>
      </c>
      <c r="E107" s="64">
        <v>53.263441999999998</v>
      </c>
      <c r="F107" s="64">
        <v>-2.5429803999999998</v>
      </c>
      <c r="H107" s="65">
        <v>573.96622499999989</v>
      </c>
      <c r="I107" s="14" t="s">
        <v>340</v>
      </c>
      <c r="J107" s="66">
        <v>3.8332850940665733</v>
      </c>
      <c r="K107" s="67" t="s">
        <v>340</v>
      </c>
      <c r="L107" s="66">
        <v>70.256</v>
      </c>
      <c r="M107" s="67" t="s">
        <v>355</v>
      </c>
      <c r="O107" s="67" t="s">
        <v>342</v>
      </c>
      <c r="P107" s="67" t="s">
        <v>342</v>
      </c>
      <c r="Q107" s="67" t="s">
        <v>342</v>
      </c>
      <c r="R107" s="67" t="s">
        <v>344</v>
      </c>
      <c r="T107" s="68" t="s">
        <v>343</v>
      </c>
      <c r="U107" s="72" t="s">
        <v>783</v>
      </c>
      <c r="V107" s="67" t="s">
        <v>345</v>
      </c>
      <c r="W107" s="67" t="s">
        <v>719</v>
      </c>
      <c r="X107" s="19" t="s">
        <v>344</v>
      </c>
    </row>
    <row r="108" spans="2:24" x14ac:dyDescent="0.2">
      <c r="B108" s="13"/>
      <c r="D108" s="14" t="s">
        <v>315</v>
      </c>
      <c r="E108" s="64">
        <v>53.535502999999999</v>
      </c>
      <c r="F108" s="64">
        <v>-2.1615361000000002</v>
      </c>
      <c r="H108" s="65">
        <v>3413.7152246666551</v>
      </c>
      <c r="I108" s="14" t="s">
        <v>340</v>
      </c>
      <c r="J108" s="66">
        <v>3.83</v>
      </c>
      <c r="K108" s="67" t="s">
        <v>340</v>
      </c>
      <c r="L108" s="66">
        <v>74.272934472934452</v>
      </c>
      <c r="M108" s="67" t="s">
        <v>348</v>
      </c>
      <c r="O108" s="67" t="s">
        <v>342</v>
      </c>
      <c r="P108" s="67" t="s">
        <v>342</v>
      </c>
      <c r="Q108" s="67" t="s">
        <v>342</v>
      </c>
      <c r="R108" s="67" t="s">
        <v>344</v>
      </c>
      <c r="T108" s="68" t="s">
        <v>342</v>
      </c>
      <c r="U108" s="72" t="s">
        <v>782</v>
      </c>
      <c r="V108" s="67" t="s">
        <v>345</v>
      </c>
      <c r="W108" s="67" t="s">
        <v>719</v>
      </c>
      <c r="X108" s="19" t="s">
        <v>800</v>
      </c>
    </row>
    <row r="109" spans="2:24" x14ac:dyDescent="0.2">
      <c r="B109" s="13"/>
      <c r="D109" s="14" t="s">
        <v>232</v>
      </c>
      <c r="E109" s="64">
        <v>53.414071999999997</v>
      </c>
      <c r="F109" s="64">
        <v>-2.4437964000000001</v>
      </c>
      <c r="H109" s="65">
        <v>195.7874340000001</v>
      </c>
      <c r="I109" s="14" t="s">
        <v>340</v>
      </c>
      <c r="J109" s="66">
        <v>2.2491467576791799</v>
      </c>
      <c r="K109" s="67" t="s">
        <v>340</v>
      </c>
      <c r="L109" s="66">
        <v>86.54</v>
      </c>
      <c r="M109" s="67" t="s">
        <v>353</v>
      </c>
      <c r="O109" s="67" t="s">
        <v>343</v>
      </c>
      <c r="P109" s="67" t="s">
        <v>342</v>
      </c>
      <c r="Q109" s="67" t="s">
        <v>343</v>
      </c>
      <c r="R109" s="67" t="s">
        <v>344</v>
      </c>
      <c r="T109" s="68" t="s">
        <v>343</v>
      </c>
      <c r="U109" s="72" t="s">
        <v>783</v>
      </c>
      <c r="V109" s="67" t="s">
        <v>345</v>
      </c>
      <c r="W109" s="67" t="s">
        <v>806</v>
      </c>
      <c r="X109" s="19" t="s">
        <v>344</v>
      </c>
    </row>
    <row r="110" spans="2:24" x14ac:dyDescent="0.2">
      <c r="B110" s="13"/>
      <c r="D110" s="14" t="s">
        <v>269</v>
      </c>
      <c r="E110" s="64">
        <v>54.658583999999998</v>
      </c>
      <c r="F110" s="64">
        <v>-2.7042871000000002</v>
      </c>
      <c r="H110" s="65">
        <v>472.25820200000101</v>
      </c>
      <c r="I110" s="14" t="s">
        <v>340</v>
      </c>
      <c r="J110" s="66">
        <v>3.3166960352423036</v>
      </c>
      <c r="K110" s="67" t="s">
        <v>340</v>
      </c>
      <c r="L110" s="66">
        <v>76.14</v>
      </c>
      <c r="M110" s="67" t="s">
        <v>358</v>
      </c>
      <c r="O110" s="67" t="s">
        <v>342</v>
      </c>
      <c r="P110" s="67" t="s">
        <v>342</v>
      </c>
      <c r="Q110" s="67" t="s">
        <v>342</v>
      </c>
      <c r="R110" s="67" t="s">
        <v>344</v>
      </c>
      <c r="T110" s="68" t="s">
        <v>343</v>
      </c>
      <c r="U110" s="72" t="s">
        <v>784</v>
      </c>
      <c r="V110" s="67" t="s">
        <v>345</v>
      </c>
      <c r="W110" s="67" t="s">
        <v>719</v>
      </c>
      <c r="X110" s="19" t="s">
        <v>344</v>
      </c>
    </row>
    <row r="111" spans="2:24" x14ac:dyDescent="0.2">
      <c r="B111" s="13"/>
      <c r="D111" s="14" t="s">
        <v>233</v>
      </c>
      <c r="E111" s="64">
        <v>53.808584000000003</v>
      </c>
      <c r="F111" s="64">
        <v>-2.3851013000000001</v>
      </c>
      <c r="H111" s="65">
        <v>32.756430000000009</v>
      </c>
      <c r="I111" s="14" t="s">
        <v>340</v>
      </c>
      <c r="J111" s="66">
        <v>1.1533980582524266</v>
      </c>
      <c r="K111" s="67" t="s">
        <v>340</v>
      </c>
      <c r="L111" s="66">
        <v>76.14</v>
      </c>
      <c r="M111" s="67" t="s">
        <v>341</v>
      </c>
      <c r="O111" s="67" t="s">
        <v>342</v>
      </c>
      <c r="P111" s="67" t="s">
        <v>342</v>
      </c>
      <c r="Q111" s="67" t="s">
        <v>343</v>
      </c>
      <c r="R111" s="67" t="s">
        <v>344</v>
      </c>
      <c r="T111" s="68" t="s">
        <v>343</v>
      </c>
      <c r="U111" s="72" t="s">
        <v>784</v>
      </c>
      <c r="V111" s="67" t="s">
        <v>345</v>
      </c>
      <c r="W111" s="67" t="s">
        <v>803</v>
      </c>
      <c r="X111" s="19" t="s">
        <v>344</v>
      </c>
    </row>
    <row r="112" spans="2:24" x14ac:dyDescent="0.2">
      <c r="B112" s="13"/>
      <c r="D112" s="14" t="s">
        <v>316</v>
      </c>
      <c r="E112" s="64">
        <v>53.914107999999999</v>
      </c>
      <c r="F112" s="64">
        <v>-2.9931074999999998</v>
      </c>
      <c r="H112" s="65">
        <v>5496.8223799999996</v>
      </c>
      <c r="I112" s="14" t="s">
        <v>340</v>
      </c>
      <c r="J112" s="66">
        <v>3.56</v>
      </c>
      <c r="K112" s="67" t="s">
        <v>354</v>
      </c>
      <c r="L112" s="66">
        <v>76.14</v>
      </c>
      <c r="M112" s="67" t="s">
        <v>348</v>
      </c>
      <c r="O112" s="67" t="s">
        <v>342</v>
      </c>
      <c r="P112" s="67" t="s">
        <v>342</v>
      </c>
      <c r="Q112" s="67" t="s">
        <v>342</v>
      </c>
      <c r="R112" s="67" t="s">
        <v>344</v>
      </c>
      <c r="T112" s="68" t="s">
        <v>343</v>
      </c>
      <c r="U112" s="72" t="s">
        <v>789</v>
      </c>
      <c r="V112" s="67" t="s">
        <v>345</v>
      </c>
      <c r="W112" s="67" t="s">
        <v>719</v>
      </c>
      <c r="X112" s="19" t="s">
        <v>344</v>
      </c>
    </row>
    <row r="113" spans="2:24" x14ac:dyDescent="0.2">
      <c r="B113" s="13"/>
      <c r="D113" s="14" t="s">
        <v>317</v>
      </c>
      <c r="E113" s="64">
        <v>53.608894999999997</v>
      </c>
      <c r="F113" s="64">
        <v>-2.1789858999999998</v>
      </c>
      <c r="H113" s="65">
        <v>3949.2378900000003</v>
      </c>
      <c r="I113" s="14" t="s">
        <v>340</v>
      </c>
      <c r="J113" s="66">
        <v>3.56</v>
      </c>
      <c r="K113" s="67" t="s">
        <v>354</v>
      </c>
      <c r="L113" s="66">
        <v>74.677419354838733</v>
      </c>
      <c r="M113" s="67" t="s">
        <v>346</v>
      </c>
      <c r="O113" s="67" t="s">
        <v>342</v>
      </c>
      <c r="P113" s="67" t="s">
        <v>342</v>
      </c>
      <c r="Q113" s="67" t="s">
        <v>342</v>
      </c>
      <c r="R113" s="67" t="s">
        <v>344</v>
      </c>
      <c r="T113" s="68" t="s">
        <v>343</v>
      </c>
      <c r="U113" s="72" t="s">
        <v>783</v>
      </c>
      <c r="V113" s="67" t="s">
        <v>345</v>
      </c>
      <c r="W113" s="67" t="s">
        <v>719</v>
      </c>
      <c r="X113" s="19" t="s">
        <v>344</v>
      </c>
    </row>
    <row r="114" spans="2:24" x14ac:dyDescent="0.2">
      <c r="B114" s="13"/>
      <c r="D114" s="14" t="s">
        <v>318</v>
      </c>
      <c r="E114" s="64">
        <v>53.682136999999997</v>
      </c>
      <c r="F114" s="64">
        <v>-2.3150886000000002</v>
      </c>
      <c r="H114" s="65">
        <v>1319.8690159999999</v>
      </c>
      <c r="I114" s="14" t="s">
        <v>340</v>
      </c>
      <c r="J114" s="66">
        <v>4.5064774951076343</v>
      </c>
      <c r="K114" s="67" t="s">
        <v>340</v>
      </c>
      <c r="L114" s="66">
        <v>76.14</v>
      </c>
      <c r="M114" s="67" t="s">
        <v>358</v>
      </c>
      <c r="O114" s="67" t="s">
        <v>342</v>
      </c>
      <c r="P114" s="67" t="s">
        <v>342</v>
      </c>
      <c r="Q114" s="67" t="s">
        <v>343</v>
      </c>
      <c r="R114" s="67" t="s">
        <v>344</v>
      </c>
      <c r="T114" s="68" t="s">
        <v>343</v>
      </c>
      <c r="U114" s="72" t="s">
        <v>782</v>
      </c>
      <c r="V114" s="67" t="s">
        <v>345</v>
      </c>
      <c r="W114" s="67" t="s">
        <v>809</v>
      </c>
      <c r="X114" s="19" t="s">
        <v>800</v>
      </c>
    </row>
    <row r="115" spans="2:24" x14ac:dyDescent="0.2">
      <c r="B115" s="13"/>
      <c r="D115" s="14" t="s">
        <v>319</v>
      </c>
      <c r="E115" s="64">
        <v>53.561416000000001</v>
      </c>
      <c r="F115" s="64">
        <v>-2.1409069000000001</v>
      </c>
      <c r="H115" s="65">
        <v>620.00409599999944</v>
      </c>
      <c r="I115" s="14" t="s">
        <v>340</v>
      </c>
      <c r="J115" s="66">
        <v>4.3384262948207235</v>
      </c>
      <c r="K115" s="67" t="s">
        <v>340</v>
      </c>
      <c r="L115" s="66">
        <v>76.129537366548021</v>
      </c>
      <c r="M115" s="67" t="s">
        <v>348</v>
      </c>
      <c r="O115" s="67" t="s">
        <v>342</v>
      </c>
      <c r="P115" s="67" t="s">
        <v>342</v>
      </c>
      <c r="Q115" s="67" t="s">
        <v>343</v>
      </c>
      <c r="R115" s="67" t="s">
        <v>344</v>
      </c>
      <c r="T115" s="68" t="s">
        <v>343</v>
      </c>
      <c r="U115" s="72" t="s">
        <v>783</v>
      </c>
      <c r="V115" s="67" t="s">
        <v>345</v>
      </c>
      <c r="W115" s="67" t="s">
        <v>807</v>
      </c>
      <c r="X115" s="19" t="s">
        <v>344</v>
      </c>
    </row>
    <row r="116" spans="2:24" x14ac:dyDescent="0.2">
      <c r="B116" s="13"/>
      <c r="D116" s="14" t="s">
        <v>320</v>
      </c>
      <c r="E116" s="64">
        <v>53.347797999999997</v>
      </c>
      <c r="F116" s="64">
        <v>-2.6897920000000002</v>
      </c>
      <c r="H116" s="65">
        <v>2551.3830060000005</v>
      </c>
      <c r="I116" s="14" t="s">
        <v>340</v>
      </c>
      <c r="J116" s="66">
        <v>4.83</v>
      </c>
      <c r="K116" s="67" t="s">
        <v>340</v>
      </c>
      <c r="L116" s="66">
        <v>83.559774436090265</v>
      </c>
      <c r="M116" s="67" t="s">
        <v>355</v>
      </c>
      <c r="O116" s="67" t="s">
        <v>342</v>
      </c>
      <c r="P116" s="67" t="s">
        <v>342</v>
      </c>
      <c r="Q116" s="67" t="s">
        <v>342</v>
      </c>
      <c r="R116" s="67" t="s">
        <v>344</v>
      </c>
      <c r="T116" s="68" t="s">
        <v>343</v>
      </c>
      <c r="U116" s="72" t="s">
        <v>784</v>
      </c>
      <c r="V116" s="67" t="s">
        <v>345</v>
      </c>
      <c r="W116" s="67" t="s">
        <v>719</v>
      </c>
      <c r="X116" s="19" t="s">
        <v>344</v>
      </c>
    </row>
    <row r="117" spans="2:24" x14ac:dyDescent="0.2">
      <c r="B117" s="13"/>
      <c r="D117" s="14" t="s">
        <v>270</v>
      </c>
      <c r="E117" s="64">
        <v>53.534433999999997</v>
      </c>
      <c r="F117" s="64">
        <v>-2.0133290000000001</v>
      </c>
      <c r="H117" s="65">
        <v>223.75435899999991</v>
      </c>
      <c r="I117" s="14" t="s">
        <v>340</v>
      </c>
      <c r="J117" s="66">
        <v>3.2679344262295151</v>
      </c>
      <c r="K117" s="67" t="s">
        <v>340</v>
      </c>
      <c r="L117" s="66">
        <v>67.58214285714287</v>
      </c>
      <c r="M117" s="67" t="s">
        <v>347</v>
      </c>
      <c r="O117" s="67" t="s">
        <v>342</v>
      </c>
      <c r="P117" s="67" t="s">
        <v>342</v>
      </c>
      <c r="Q117" s="67" t="s">
        <v>343</v>
      </c>
      <c r="R117" s="67" t="s">
        <v>344</v>
      </c>
      <c r="T117" s="68" t="s">
        <v>343</v>
      </c>
      <c r="U117" s="72" t="s">
        <v>782</v>
      </c>
      <c r="V117" s="67" t="s">
        <v>351</v>
      </c>
      <c r="W117" s="67" t="s">
        <v>807</v>
      </c>
      <c r="X117" s="19" t="s">
        <v>800</v>
      </c>
    </row>
    <row r="118" spans="2:24" x14ac:dyDescent="0.2">
      <c r="B118" s="13"/>
      <c r="D118" s="14" t="s">
        <v>321</v>
      </c>
      <c r="E118" s="64">
        <v>53.432962000000003</v>
      </c>
      <c r="F118" s="64">
        <v>-2.3504483</v>
      </c>
      <c r="H118" s="65">
        <v>1036.7018230000008</v>
      </c>
      <c r="I118" s="14" t="s">
        <v>340</v>
      </c>
      <c r="J118" s="66">
        <v>2.4273930217248187</v>
      </c>
      <c r="K118" s="67" t="s">
        <v>340</v>
      </c>
      <c r="L118" s="66">
        <v>85.831249999999997</v>
      </c>
      <c r="M118" s="67" t="s">
        <v>355</v>
      </c>
      <c r="O118" s="67" t="s">
        <v>342</v>
      </c>
      <c r="P118" s="67" t="s">
        <v>342</v>
      </c>
      <c r="Q118" s="67" t="s">
        <v>343</v>
      </c>
      <c r="R118" s="67" t="s">
        <v>344</v>
      </c>
      <c r="T118" s="68" t="s">
        <v>343</v>
      </c>
      <c r="U118" s="72" t="s">
        <v>794</v>
      </c>
      <c r="V118" s="67" t="s">
        <v>345</v>
      </c>
      <c r="W118" s="67" t="s">
        <v>818</v>
      </c>
      <c r="X118" s="19" t="s">
        <v>344</v>
      </c>
    </row>
    <row r="119" spans="2:24" x14ac:dyDescent="0.2">
      <c r="B119" s="13"/>
      <c r="D119" s="14" t="s">
        <v>322</v>
      </c>
      <c r="E119" s="64">
        <v>53.478538</v>
      </c>
      <c r="F119" s="64">
        <v>-2.3100059000000002</v>
      </c>
      <c r="H119" s="65">
        <v>2217.4587900000001</v>
      </c>
      <c r="I119" s="14" t="s">
        <v>340</v>
      </c>
      <c r="J119" s="66">
        <v>1.9</v>
      </c>
      <c r="K119" s="67" t="s">
        <v>340</v>
      </c>
      <c r="L119" s="66">
        <v>71.60588235294118</v>
      </c>
      <c r="M119" s="67" t="s">
        <v>350</v>
      </c>
      <c r="O119" s="67" t="s">
        <v>342</v>
      </c>
      <c r="P119" s="67" t="s">
        <v>342</v>
      </c>
      <c r="Q119" s="67" t="s">
        <v>343</v>
      </c>
      <c r="R119" s="67" t="s">
        <v>344</v>
      </c>
      <c r="T119" s="68" t="s">
        <v>343</v>
      </c>
      <c r="U119" s="72" t="s">
        <v>782</v>
      </c>
      <c r="V119" s="67" t="s">
        <v>345</v>
      </c>
      <c r="W119" s="67" t="s">
        <v>719</v>
      </c>
      <c r="X119" s="19" t="s">
        <v>800</v>
      </c>
    </row>
    <row r="120" spans="2:24" x14ac:dyDescent="0.2">
      <c r="B120" s="13"/>
      <c r="D120" s="14" t="s">
        <v>271</v>
      </c>
      <c r="E120" s="64">
        <v>53.130979000000004</v>
      </c>
      <c r="F120" s="64">
        <v>-2.3867389000000001</v>
      </c>
      <c r="H120" s="65">
        <v>265.32633099999998</v>
      </c>
      <c r="I120" s="14" t="s">
        <v>340</v>
      </c>
      <c r="J120" s="66">
        <v>2.4327131782945695</v>
      </c>
      <c r="K120" s="67" t="s">
        <v>340</v>
      </c>
      <c r="L120" s="66">
        <v>76.14</v>
      </c>
      <c r="M120" s="67" t="s">
        <v>347</v>
      </c>
      <c r="O120" s="67" t="s">
        <v>342</v>
      </c>
      <c r="P120" s="67" t="s">
        <v>342</v>
      </c>
      <c r="Q120" s="67" t="s">
        <v>343</v>
      </c>
      <c r="R120" s="67" t="s">
        <v>344</v>
      </c>
      <c r="T120" s="68" t="s">
        <v>343</v>
      </c>
      <c r="U120" s="72" t="s">
        <v>783</v>
      </c>
      <c r="V120" s="67" t="s">
        <v>345</v>
      </c>
      <c r="W120" s="67" t="s">
        <v>801</v>
      </c>
      <c r="X120" s="19" t="s">
        <v>344</v>
      </c>
    </row>
    <row r="121" spans="2:24" x14ac:dyDescent="0.2">
      <c r="B121" s="13"/>
      <c r="D121" s="14" t="s">
        <v>323</v>
      </c>
      <c r="E121" s="64">
        <v>54.539551000000003</v>
      </c>
      <c r="F121" s="64">
        <v>-2.4175667999999999</v>
      </c>
      <c r="H121" s="65">
        <v>16000.984242041133</v>
      </c>
      <c r="I121" s="14" t="s">
        <v>340</v>
      </c>
      <c r="J121" s="66">
        <v>3.81</v>
      </c>
      <c r="K121" s="67" t="s">
        <v>340</v>
      </c>
      <c r="L121" s="66">
        <v>69.444884488448849</v>
      </c>
      <c r="M121" s="67" t="s">
        <v>355</v>
      </c>
      <c r="O121" s="67" t="s">
        <v>342</v>
      </c>
      <c r="P121" s="67" t="s">
        <v>342</v>
      </c>
      <c r="Q121" s="67" t="s">
        <v>342</v>
      </c>
      <c r="R121" s="67" t="s">
        <v>344</v>
      </c>
      <c r="T121" s="68" t="s">
        <v>342</v>
      </c>
      <c r="U121" s="72" t="s">
        <v>789</v>
      </c>
      <c r="V121" s="67" t="s">
        <v>345</v>
      </c>
      <c r="W121" s="67" t="s">
        <v>719</v>
      </c>
      <c r="X121" s="19" t="s">
        <v>344</v>
      </c>
    </row>
    <row r="122" spans="2:24" x14ac:dyDescent="0.2">
      <c r="B122" s="13"/>
      <c r="D122" s="14" t="s">
        <v>234</v>
      </c>
      <c r="E122" s="64">
        <v>54.056102000000003</v>
      </c>
      <c r="F122" s="64">
        <v>-2.2951378</v>
      </c>
      <c r="H122" s="65">
        <v>166.2272110000001</v>
      </c>
      <c r="I122" s="14" t="s">
        <v>340</v>
      </c>
      <c r="J122" s="66">
        <v>1.9284345047923346</v>
      </c>
      <c r="K122" s="67" t="s">
        <v>340</v>
      </c>
      <c r="L122" s="66">
        <v>53.75555555555556</v>
      </c>
      <c r="M122" s="67" t="s">
        <v>358</v>
      </c>
      <c r="O122" s="67" t="s">
        <v>342</v>
      </c>
      <c r="P122" s="67" t="s">
        <v>342</v>
      </c>
      <c r="Q122" s="67" t="s">
        <v>343</v>
      </c>
      <c r="R122" s="67" t="s">
        <v>344</v>
      </c>
      <c r="T122" s="68" t="s">
        <v>343</v>
      </c>
      <c r="U122" s="72" t="s">
        <v>783</v>
      </c>
      <c r="V122" s="67" t="s">
        <v>345</v>
      </c>
      <c r="W122" s="67" t="s">
        <v>801</v>
      </c>
      <c r="X122" s="19" t="s">
        <v>344</v>
      </c>
    </row>
    <row r="123" spans="2:24" x14ac:dyDescent="0.2">
      <c r="B123" s="13"/>
      <c r="D123" s="14" t="s">
        <v>235</v>
      </c>
      <c r="E123" s="64">
        <v>54.872711000000002</v>
      </c>
      <c r="F123" s="64">
        <v>-3.3884070999999998</v>
      </c>
      <c r="H123" s="65">
        <v>68.12894100000004</v>
      </c>
      <c r="I123" s="14" t="s">
        <v>340</v>
      </c>
      <c r="J123" s="66">
        <v>2.4874999999999989</v>
      </c>
      <c r="K123" s="67" t="s">
        <v>340</v>
      </c>
      <c r="L123" s="66">
        <v>76.14</v>
      </c>
      <c r="M123" s="67" t="s">
        <v>341</v>
      </c>
      <c r="O123" s="67" t="s">
        <v>342</v>
      </c>
      <c r="P123" s="67" t="s">
        <v>342</v>
      </c>
      <c r="Q123" s="67" t="s">
        <v>343</v>
      </c>
      <c r="R123" s="67" t="s">
        <v>344</v>
      </c>
      <c r="T123" s="68" t="s">
        <v>343</v>
      </c>
      <c r="U123" s="72" t="s">
        <v>782</v>
      </c>
      <c r="V123" s="67" t="s">
        <v>345</v>
      </c>
      <c r="W123" s="67" t="s">
        <v>799</v>
      </c>
      <c r="X123" s="19" t="s">
        <v>800</v>
      </c>
    </row>
    <row r="124" spans="2:24" x14ac:dyDescent="0.2">
      <c r="B124" s="13"/>
      <c r="D124" s="14" t="s">
        <v>324</v>
      </c>
      <c r="E124" s="64">
        <v>53.591745000000003</v>
      </c>
      <c r="F124" s="64">
        <v>-2.7935343000000001</v>
      </c>
      <c r="H124" s="65">
        <v>984.95307270968317</v>
      </c>
      <c r="I124" s="14" t="s">
        <v>354</v>
      </c>
      <c r="J124" s="66">
        <v>3.56</v>
      </c>
      <c r="K124" s="67" t="s">
        <v>354</v>
      </c>
      <c r="L124" s="66">
        <v>76.14</v>
      </c>
      <c r="M124" s="67" t="s">
        <v>348</v>
      </c>
      <c r="O124" s="67" t="s">
        <v>342</v>
      </c>
      <c r="P124" s="67" t="s">
        <v>342</v>
      </c>
      <c r="Q124" s="67" t="s">
        <v>343</v>
      </c>
      <c r="R124" s="67" t="s">
        <v>344</v>
      </c>
      <c r="T124" s="68" t="s">
        <v>343</v>
      </c>
      <c r="U124" s="72" t="s">
        <v>797</v>
      </c>
      <c r="V124" s="67" t="s">
        <v>345</v>
      </c>
      <c r="W124" s="67" t="s">
        <v>719</v>
      </c>
      <c r="X124" s="19" t="s">
        <v>344</v>
      </c>
    </row>
    <row r="125" spans="2:24" x14ac:dyDescent="0.2">
      <c r="B125" s="13"/>
      <c r="D125" s="14" t="s">
        <v>325</v>
      </c>
      <c r="E125" s="64">
        <v>53.812708000000001</v>
      </c>
      <c r="F125" s="64">
        <v>-2.3472015000000002</v>
      </c>
      <c r="H125" s="65">
        <v>2276.3456359999986</v>
      </c>
      <c r="I125" s="14" t="s">
        <v>340</v>
      </c>
      <c r="J125" s="66">
        <v>4.4495754716981155</v>
      </c>
      <c r="K125" s="67" t="s">
        <v>340</v>
      </c>
      <c r="L125" s="66">
        <v>76.14</v>
      </c>
      <c r="M125" s="67" t="s">
        <v>348</v>
      </c>
      <c r="O125" s="67" t="s">
        <v>342</v>
      </c>
      <c r="P125" s="67" t="s">
        <v>342</v>
      </c>
      <c r="Q125" s="67" t="s">
        <v>342</v>
      </c>
      <c r="R125" s="67" t="s">
        <v>344</v>
      </c>
      <c r="T125" s="68" t="s">
        <v>342</v>
      </c>
      <c r="U125" s="72" t="s">
        <v>782</v>
      </c>
      <c r="V125" s="67" t="s">
        <v>345</v>
      </c>
      <c r="W125" s="67" t="s">
        <v>719</v>
      </c>
      <c r="X125" s="19" t="s">
        <v>800</v>
      </c>
    </row>
    <row r="126" spans="2:24" x14ac:dyDescent="0.2">
      <c r="B126" s="13"/>
      <c r="D126" s="14" t="s">
        <v>326</v>
      </c>
      <c r="E126" s="64">
        <v>53.457932</v>
      </c>
      <c r="F126" s="64">
        <v>-2.6984138</v>
      </c>
      <c r="H126" s="65">
        <v>3301.9307109696974</v>
      </c>
      <c r="I126" s="14" t="s">
        <v>340</v>
      </c>
      <c r="J126" s="66">
        <v>3.2153977613057805</v>
      </c>
      <c r="K126" s="67" t="s">
        <v>340</v>
      </c>
      <c r="L126" s="66">
        <v>78.687084870848736</v>
      </c>
      <c r="M126" s="67" t="s">
        <v>348</v>
      </c>
      <c r="O126" s="67" t="s">
        <v>342</v>
      </c>
      <c r="P126" s="67" t="s">
        <v>342</v>
      </c>
      <c r="Q126" s="67" t="s">
        <v>342</v>
      </c>
      <c r="R126" s="67" t="s">
        <v>344</v>
      </c>
      <c r="T126" s="68" t="s">
        <v>342</v>
      </c>
      <c r="U126" s="72" t="s">
        <v>783</v>
      </c>
      <c r="V126" s="67" t="s">
        <v>345</v>
      </c>
      <c r="W126" s="67" t="s">
        <v>719</v>
      </c>
      <c r="X126" s="19" t="s">
        <v>344</v>
      </c>
    </row>
    <row r="127" spans="2:24" x14ac:dyDescent="0.2">
      <c r="B127" s="13"/>
      <c r="D127" s="14" t="s">
        <v>327</v>
      </c>
      <c r="E127" s="64">
        <v>53.403598000000002</v>
      </c>
      <c r="F127" s="64">
        <v>-2.2023229</v>
      </c>
      <c r="H127" s="65">
        <v>4538.4618229999996</v>
      </c>
      <c r="I127" s="14" t="s">
        <v>340</v>
      </c>
      <c r="J127" s="66">
        <v>4.7865094339622649</v>
      </c>
      <c r="K127" s="67" t="s">
        <v>340</v>
      </c>
      <c r="L127" s="66">
        <v>79.502479338843031</v>
      </c>
      <c r="M127" s="67" t="s">
        <v>348</v>
      </c>
      <c r="O127" s="67" t="s">
        <v>342</v>
      </c>
      <c r="P127" s="67" t="s">
        <v>342</v>
      </c>
      <c r="Q127" s="67" t="s">
        <v>342</v>
      </c>
      <c r="R127" s="67" t="s">
        <v>344</v>
      </c>
      <c r="T127" s="68" t="s">
        <v>342</v>
      </c>
      <c r="U127" s="72" t="s">
        <v>783</v>
      </c>
      <c r="V127" s="67" t="s">
        <v>345</v>
      </c>
      <c r="W127" s="67" t="s">
        <v>719</v>
      </c>
      <c r="X127" s="19" t="s">
        <v>344</v>
      </c>
    </row>
    <row r="128" spans="2:24" x14ac:dyDescent="0.2">
      <c r="B128" s="13"/>
      <c r="D128" s="14" t="s">
        <v>272</v>
      </c>
      <c r="E128" s="64">
        <v>53.434902999999998</v>
      </c>
      <c r="F128" s="64">
        <v>-2.3286536999999998</v>
      </c>
      <c r="H128" s="65">
        <v>318.64596599999982</v>
      </c>
      <c r="I128" s="14" t="s">
        <v>340</v>
      </c>
      <c r="J128" s="66">
        <v>3.1064116094986804</v>
      </c>
      <c r="K128" s="67" t="s">
        <v>340</v>
      </c>
      <c r="L128" s="66">
        <v>76.14</v>
      </c>
      <c r="M128" s="67" t="s">
        <v>350</v>
      </c>
      <c r="O128" s="67" t="s">
        <v>342</v>
      </c>
      <c r="P128" s="67" t="s">
        <v>342</v>
      </c>
      <c r="Q128" s="67" t="s">
        <v>343</v>
      </c>
      <c r="R128" s="67" t="s">
        <v>344</v>
      </c>
      <c r="T128" s="68" t="s">
        <v>343</v>
      </c>
      <c r="U128" s="72" t="s">
        <v>791</v>
      </c>
      <c r="V128" s="67" t="s">
        <v>345</v>
      </c>
      <c r="W128" s="67" t="s">
        <v>807</v>
      </c>
      <c r="X128" s="19" t="s">
        <v>344</v>
      </c>
    </row>
    <row r="129" spans="2:24" x14ac:dyDescent="0.2">
      <c r="B129" s="13"/>
      <c r="D129" s="14" t="s">
        <v>236</v>
      </c>
      <c r="E129" s="64">
        <v>53.147337</v>
      </c>
      <c r="F129" s="64">
        <v>-2.6561626999999999</v>
      </c>
      <c r="H129" s="65">
        <v>47.790581999999986</v>
      </c>
      <c r="I129" s="14" t="s">
        <v>340</v>
      </c>
      <c r="J129" s="66">
        <v>4.0656164383561659</v>
      </c>
      <c r="K129" s="67" t="s">
        <v>340</v>
      </c>
      <c r="L129" s="66">
        <v>76.14</v>
      </c>
      <c r="M129" s="67" t="s">
        <v>341</v>
      </c>
      <c r="O129" s="67" t="s">
        <v>342</v>
      </c>
      <c r="P129" s="67" t="s">
        <v>342</v>
      </c>
      <c r="Q129" s="67" t="s">
        <v>343</v>
      </c>
      <c r="R129" s="67" t="s">
        <v>344</v>
      </c>
      <c r="T129" s="68" t="s">
        <v>343</v>
      </c>
      <c r="U129" s="72" t="s">
        <v>784</v>
      </c>
      <c r="V129" s="67" t="s">
        <v>351</v>
      </c>
      <c r="W129" s="67" t="s">
        <v>803</v>
      </c>
      <c r="X129" s="19" t="s">
        <v>344</v>
      </c>
    </row>
    <row r="130" spans="2:24" x14ac:dyDescent="0.2">
      <c r="B130" s="13"/>
      <c r="D130" s="14" t="s">
        <v>237</v>
      </c>
      <c r="E130" s="64">
        <v>53.203601999999997</v>
      </c>
      <c r="F130" s="64">
        <v>-2.7670007999999999</v>
      </c>
      <c r="H130" s="65">
        <v>126.49999200000006</v>
      </c>
      <c r="I130" s="14" t="s">
        <v>340</v>
      </c>
      <c r="J130" s="66">
        <v>3.5518181818181835</v>
      </c>
      <c r="K130" s="67" t="s">
        <v>340</v>
      </c>
      <c r="L130" s="66">
        <v>86.7</v>
      </c>
      <c r="M130" s="67" t="s">
        <v>341</v>
      </c>
      <c r="O130" s="67" t="s">
        <v>342</v>
      </c>
      <c r="P130" s="67" t="s">
        <v>342</v>
      </c>
      <c r="Q130" s="67" t="s">
        <v>343</v>
      </c>
      <c r="R130" s="67" t="s">
        <v>344</v>
      </c>
      <c r="T130" s="68" t="s">
        <v>343</v>
      </c>
      <c r="U130" s="72" t="s">
        <v>783</v>
      </c>
      <c r="V130" s="67" t="s">
        <v>351</v>
      </c>
      <c r="W130" s="67" t="s">
        <v>802</v>
      </c>
      <c r="X130" s="19" t="s">
        <v>344</v>
      </c>
    </row>
    <row r="131" spans="2:24" x14ac:dyDescent="0.2">
      <c r="B131" s="13"/>
      <c r="D131" s="14" t="s">
        <v>328</v>
      </c>
      <c r="E131" s="64">
        <v>53.485934</v>
      </c>
      <c r="F131" s="64">
        <v>-2.4655092999999999</v>
      </c>
      <c r="H131" s="65">
        <v>795.56635799999935</v>
      </c>
      <c r="I131" s="14" t="s">
        <v>340</v>
      </c>
      <c r="J131" s="66">
        <v>5.026526508226687</v>
      </c>
      <c r="K131" s="67" t="s">
        <v>340</v>
      </c>
      <c r="L131" s="66">
        <v>71.199999999999989</v>
      </c>
      <c r="M131" s="67" t="s">
        <v>358</v>
      </c>
      <c r="O131" s="67" t="s">
        <v>342</v>
      </c>
      <c r="P131" s="67" t="s">
        <v>342</v>
      </c>
      <c r="Q131" s="67" t="s">
        <v>343</v>
      </c>
      <c r="R131" s="67" t="s">
        <v>344</v>
      </c>
      <c r="T131" s="68" t="s">
        <v>343</v>
      </c>
      <c r="U131" s="72" t="s">
        <v>783</v>
      </c>
      <c r="V131" s="67" t="s">
        <v>345</v>
      </c>
      <c r="W131" s="67" t="s">
        <v>807</v>
      </c>
      <c r="X131" s="19" t="s">
        <v>344</v>
      </c>
    </row>
    <row r="132" spans="2:24" x14ac:dyDescent="0.2">
      <c r="B132" s="13"/>
      <c r="D132" s="14" t="s">
        <v>273</v>
      </c>
      <c r="E132" s="64">
        <v>54.186554000000001</v>
      </c>
      <c r="F132" s="64">
        <v>-3.0613092000000002</v>
      </c>
      <c r="H132" s="65">
        <v>181.81727800000056</v>
      </c>
      <c r="I132" s="14" t="s">
        <v>340</v>
      </c>
      <c r="J132" s="66">
        <v>3.4351707317073128</v>
      </c>
      <c r="K132" s="67" t="s">
        <v>340</v>
      </c>
      <c r="L132" s="66">
        <v>78.596428571428547</v>
      </c>
      <c r="M132" s="67" t="s">
        <v>341</v>
      </c>
      <c r="O132" s="67" t="s">
        <v>342</v>
      </c>
      <c r="P132" s="67" t="s">
        <v>342</v>
      </c>
      <c r="Q132" s="67" t="s">
        <v>343</v>
      </c>
      <c r="R132" s="67" t="s">
        <v>344</v>
      </c>
      <c r="T132" s="68" t="s">
        <v>343</v>
      </c>
      <c r="U132" s="72" t="s">
        <v>784</v>
      </c>
      <c r="V132" s="67" t="s">
        <v>345</v>
      </c>
      <c r="W132" s="67" t="s">
        <v>806</v>
      </c>
      <c r="X132" s="19" t="s">
        <v>344</v>
      </c>
    </row>
    <row r="133" spans="2:24" x14ac:dyDescent="0.2">
      <c r="B133" s="13"/>
      <c r="D133" s="14" t="s">
        <v>329</v>
      </c>
      <c r="E133" s="64">
        <v>53.442244000000002</v>
      </c>
      <c r="F133" s="64">
        <v>-2.408064</v>
      </c>
      <c r="H133" s="65">
        <v>673.95</v>
      </c>
      <c r="I133" s="14" t="s">
        <v>340</v>
      </c>
      <c r="J133" s="66">
        <v>3</v>
      </c>
      <c r="K133" s="67" t="s">
        <v>340</v>
      </c>
      <c r="L133" s="66">
        <v>78.222000000000008</v>
      </c>
      <c r="M133" s="67" t="s">
        <v>350</v>
      </c>
      <c r="O133" s="67" t="s">
        <v>342</v>
      </c>
      <c r="P133" s="67" t="s">
        <v>342</v>
      </c>
      <c r="Q133" s="67" t="s">
        <v>343</v>
      </c>
      <c r="R133" s="67" t="s">
        <v>344</v>
      </c>
      <c r="T133" s="68" t="s">
        <v>343</v>
      </c>
      <c r="U133" s="72" t="s">
        <v>782</v>
      </c>
      <c r="V133" s="67" t="s">
        <v>345</v>
      </c>
      <c r="W133" s="67" t="s">
        <v>719</v>
      </c>
      <c r="X133" s="19" t="s">
        <v>800</v>
      </c>
    </row>
    <row r="134" spans="2:24" x14ac:dyDescent="0.2">
      <c r="B134" s="13"/>
      <c r="D134" s="14" t="s">
        <v>330</v>
      </c>
      <c r="E134" s="64">
        <v>53.742232999999999</v>
      </c>
      <c r="F134" s="64">
        <v>-2.6929018</v>
      </c>
      <c r="H134" s="65">
        <v>843.95118500000024</v>
      </c>
      <c r="I134" s="14" t="s">
        <v>340</v>
      </c>
      <c r="J134" s="66">
        <v>3.1948770053475921</v>
      </c>
      <c r="K134" s="67" t="s">
        <v>340</v>
      </c>
      <c r="L134" s="66">
        <v>79.357142857142861</v>
      </c>
      <c r="M134" s="67" t="s">
        <v>350</v>
      </c>
      <c r="O134" s="67" t="s">
        <v>342</v>
      </c>
      <c r="P134" s="67" t="s">
        <v>342</v>
      </c>
      <c r="Q134" s="67" t="s">
        <v>343</v>
      </c>
      <c r="R134" s="67" t="s">
        <v>344</v>
      </c>
      <c r="T134" s="68" t="s">
        <v>343</v>
      </c>
      <c r="U134" s="72" t="s">
        <v>794</v>
      </c>
      <c r="V134" s="67" t="s">
        <v>345</v>
      </c>
      <c r="W134" s="67" t="s">
        <v>809</v>
      </c>
      <c r="X134" s="19" t="s">
        <v>344</v>
      </c>
    </row>
    <row r="135" spans="2:24" x14ac:dyDescent="0.2">
      <c r="B135" s="13"/>
      <c r="D135" s="14" t="s">
        <v>331</v>
      </c>
      <c r="E135" s="64">
        <v>53.379105000000003</v>
      </c>
      <c r="F135" s="64">
        <v>-2.6282882000000001</v>
      </c>
      <c r="H135" s="65">
        <v>6384.2153917756586</v>
      </c>
      <c r="I135" s="14" t="s">
        <v>340</v>
      </c>
      <c r="J135" s="66">
        <v>4.59</v>
      </c>
      <c r="K135" s="67" t="s">
        <v>340</v>
      </c>
      <c r="L135" s="66">
        <v>77.182010582010577</v>
      </c>
      <c r="M135" s="67" t="s">
        <v>355</v>
      </c>
      <c r="O135" s="67" t="s">
        <v>342</v>
      </c>
      <c r="P135" s="67" t="s">
        <v>342</v>
      </c>
      <c r="Q135" s="67" t="s">
        <v>342</v>
      </c>
      <c r="R135" s="67" t="s">
        <v>344</v>
      </c>
      <c r="T135" s="68" t="s">
        <v>342</v>
      </c>
      <c r="U135" s="72" t="s">
        <v>798</v>
      </c>
      <c r="V135" s="67" t="s">
        <v>345</v>
      </c>
      <c r="W135" s="67" t="s">
        <v>719</v>
      </c>
      <c r="X135" s="19" t="s">
        <v>344</v>
      </c>
    </row>
    <row r="136" spans="2:24" x14ac:dyDescent="0.2">
      <c r="B136" s="13"/>
      <c r="D136" s="14" t="s">
        <v>332</v>
      </c>
      <c r="E136" s="64">
        <v>53.363849000000002</v>
      </c>
      <c r="F136" s="64">
        <v>-2.6235254000000001</v>
      </c>
      <c r="H136" s="65">
        <v>971.68621099999893</v>
      </c>
      <c r="I136" s="14" t="s">
        <v>340</v>
      </c>
      <c r="J136" s="66">
        <v>3.9936464771322622</v>
      </c>
      <c r="K136" s="67" t="s">
        <v>340</v>
      </c>
      <c r="L136" s="66">
        <v>83.400000000000034</v>
      </c>
      <c r="M136" s="67" t="s">
        <v>355</v>
      </c>
      <c r="O136" s="67" t="s">
        <v>342</v>
      </c>
      <c r="P136" s="67" t="s">
        <v>342</v>
      </c>
      <c r="Q136" s="67" t="s">
        <v>343</v>
      </c>
      <c r="R136" s="67" t="s">
        <v>344</v>
      </c>
      <c r="T136" s="68" t="s">
        <v>343</v>
      </c>
      <c r="U136" s="72" t="s">
        <v>782</v>
      </c>
      <c r="V136" s="67" t="s">
        <v>345</v>
      </c>
      <c r="W136" s="67" t="s">
        <v>808</v>
      </c>
      <c r="X136" s="19" t="s">
        <v>800</v>
      </c>
    </row>
    <row r="137" spans="2:24" x14ac:dyDescent="0.2">
      <c r="B137" s="13"/>
      <c r="D137" s="14" t="s">
        <v>238</v>
      </c>
      <c r="E137" s="64">
        <v>53.174073</v>
      </c>
      <c r="F137" s="64">
        <v>-2.7984605</v>
      </c>
      <c r="H137" s="65">
        <v>30.143379999999993</v>
      </c>
      <c r="I137" s="14" t="s">
        <v>340</v>
      </c>
      <c r="J137" s="66">
        <v>2.3735211267605627</v>
      </c>
      <c r="K137" s="67" t="s">
        <v>340</v>
      </c>
      <c r="L137" s="66">
        <v>76.14</v>
      </c>
      <c r="M137" s="67" t="s">
        <v>341</v>
      </c>
      <c r="O137" s="67" t="s">
        <v>342</v>
      </c>
      <c r="P137" s="67" t="s">
        <v>342</v>
      </c>
      <c r="Q137" s="67" t="s">
        <v>343</v>
      </c>
      <c r="R137" s="67" t="s">
        <v>344</v>
      </c>
      <c r="T137" s="68" t="s">
        <v>343</v>
      </c>
      <c r="U137" s="72" t="s">
        <v>787</v>
      </c>
      <c r="V137" s="67" t="s">
        <v>351</v>
      </c>
      <c r="W137" s="67" t="s">
        <v>803</v>
      </c>
      <c r="X137" s="19" t="s">
        <v>344</v>
      </c>
    </row>
    <row r="138" spans="2:24" x14ac:dyDescent="0.2">
      <c r="B138" s="13"/>
      <c r="D138" s="14" t="s">
        <v>239</v>
      </c>
      <c r="E138" s="64">
        <v>53.269334999999998</v>
      </c>
      <c r="F138" s="64">
        <v>-2.5837789999999998</v>
      </c>
      <c r="H138" s="65">
        <v>97.175065000000032</v>
      </c>
      <c r="I138" s="14" t="s">
        <v>340</v>
      </c>
      <c r="J138" s="66">
        <v>3.3422222222222242</v>
      </c>
      <c r="K138" s="67" t="s">
        <v>340</v>
      </c>
      <c r="L138" s="66">
        <v>84.757142857142853</v>
      </c>
      <c r="M138" s="67" t="s">
        <v>350</v>
      </c>
      <c r="O138" s="67" t="s">
        <v>342</v>
      </c>
      <c r="P138" s="67" t="s">
        <v>342</v>
      </c>
      <c r="Q138" s="67" t="s">
        <v>343</v>
      </c>
      <c r="R138" s="67" t="s">
        <v>344</v>
      </c>
      <c r="T138" s="68" t="s">
        <v>343</v>
      </c>
      <c r="U138" s="72" t="s">
        <v>782</v>
      </c>
      <c r="V138" s="67" t="s">
        <v>345</v>
      </c>
      <c r="W138" s="67" t="s">
        <v>803</v>
      </c>
      <c r="X138" s="19" t="s">
        <v>800</v>
      </c>
    </row>
    <row r="139" spans="2:24" x14ac:dyDescent="0.2">
      <c r="B139" s="13"/>
      <c r="D139" s="14" t="s">
        <v>240</v>
      </c>
      <c r="E139" s="64">
        <v>53.568125000000002</v>
      </c>
      <c r="F139" s="64">
        <v>-2.8457449000000001</v>
      </c>
      <c r="H139" s="65">
        <v>94.730085000000088</v>
      </c>
      <c r="I139" s="14" t="s">
        <v>340</v>
      </c>
      <c r="J139" s="66">
        <v>7.5260000000000007</v>
      </c>
      <c r="K139" s="67" t="s">
        <v>340</v>
      </c>
      <c r="L139" s="66">
        <v>76.899999999999991</v>
      </c>
      <c r="M139" s="67" t="s">
        <v>341</v>
      </c>
      <c r="O139" s="67" t="s">
        <v>342</v>
      </c>
      <c r="P139" s="67" t="s">
        <v>343</v>
      </c>
      <c r="Q139" s="67" t="s">
        <v>343</v>
      </c>
      <c r="R139" s="67" t="s">
        <v>344</v>
      </c>
      <c r="T139" s="68" t="s">
        <v>343</v>
      </c>
      <c r="U139" s="72" t="s">
        <v>783</v>
      </c>
      <c r="V139" s="67" t="s">
        <v>351</v>
      </c>
      <c r="W139" s="67" t="s">
        <v>803</v>
      </c>
      <c r="X139" s="19" t="s">
        <v>344</v>
      </c>
    </row>
    <row r="140" spans="2:24" x14ac:dyDescent="0.2">
      <c r="B140" s="13"/>
      <c r="D140" s="14" t="s">
        <v>333</v>
      </c>
      <c r="E140" s="64">
        <v>53.52814</v>
      </c>
      <c r="F140" s="64">
        <v>-2.5291041000000001</v>
      </c>
      <c r="H140" s="65">
        <v>675.54578099999969</v>
      </c>
      <c r="I140" s="14" t="s">
        <v>340</v>
      </c>
      <c r="J140" s="66">
        <v>3.6932761310452444</v>
      </c>
      <c r="K140" s="67" t="s">
        <v>340</v>
      </c>
      <c r="L140" s="66">
        <v>80.372058823529372</v>
      </c>
      <c r="M140" s="67" t="s">
        <v>359</v>
      </c>
      <c r="O140" s="67" t="s">
        <v>342</v>
      </c>
      <c r="P140" s="67" t="s">
        <v>342</v>
      </c>
      <c r="Q140" s="67" t="s">
        <v>343</v>
      </c>
      <c r="R140" s="67" t="s">
        <v>344</v>
      </c>
      <c r="T140" s="68" t="s">
        <v>343</v>
      </c>
      <c r="U140" s="72" t="s">
        <v>783</v>
      </c>
      <c r="V140" s="67" t="s">
        <v>345</v>
      </c>
      <c r="W140" s="67" t="s">
        <v>809</v>
      </c>
      <c r="X140" s="19" t="s">
        <v>344</v>
      </c>
    </row>
    <row r="141" spans="2:24" x14ac:dyDescent="0.2">
      <c r="B141" s="13"/>
      <c r="D141" s="14" t="s">
        <v>334</v>
      </c>
      <c r="E141" s="64">
        <v>53.345711000000001</v>
      </c>
      <c r="F141" s="64">
        <v>-1.9840838000000001</v>
      </c>
      <c r="H141" s="65">
        <v>554.46367199999986</v>
      </c>
      <c r="I141" s="14" t="s">
        <v>340</v>
      </c>
      <c r="J141" s="66">
        <v>2.5864179104477616</v>
      </c>
      <c r="K141" s="67" t="s">
        <v>340</v>
      </c>
      <c r="L141" s="66">
        <v>83.65</v>
      </c>
      <c r="M141" s="67" t="s">
        <v>357</v>
      </c>
      <c r="O141" s="67" t="s">
        <v>343</v>
      </c>
      <c r="P141" s="67" t="s">
        <v>342</v>
      </c>
      <c r="Q141" s="67" t="s">
        <v>343</v>
      </c>
      <c r="R141" s="67" t="s">
        <v>344</v>
      </c>
      <c r="T141" s="68" t="s">
        <v>343</v>
      </c>
      <c r="U141" s="72" t="s">
        <v>783</v>
      </c>
      <c r="V141" s="67" t="s">
        <v>345</v>
      </c>
      <c r="W141" s="67" t="s">
        <v>804</v>
      </c>
      <c r="X141" s="19" t="s">
        <v>344</v>
      </c>
    </row>
    <row r="142" spans="2:24" x14ac:dyDescent="0.2">
      <c r="B142" s="13"/>
      <c r="D142" s="14" t="s">
        <v>241</v>
      </c>
      <c r="E142" s="64">
        <v>53.822809999999997</v>
      </c>
      <c r="F142" s="64">
        <v>-2.4255483</v>
      </c>
      <c r="H142" s="65">
        <v>68.642989999999969</v>
      </c>
      <c r="I142" s="14" t="s">
        <v>340</v>
      </c>
      <c r="J142" s="66">
        <v>3.1172727272727276</v>
      </c>
      <c r="K142" s="67" t="s">
        <v>340</v>
      </c>
      <c r="L142" s="66">
        <v>76.14</v>
      </c>
      <c r="M142" s="67" t="s">
        <v>350</v>
      </c>
      <c r="O142" s="67" t="s">
        <v>342</v>
      </c>
      <c r="P142" s="67" t="s">
        <v>342</v>
      </c>
      <c r="Q142" s="67" t="s">
        <v>343</v>
      </c>
      <c r="R142" s="67" t="s">
        <v>344</v>
      </c>
      <c r="T142" s="68" t="s">
        <v>343</v>
      </c>
      <c r="U142" s="72" t="s">
        <v>783</v>
      </c>
      <c r="V142" s="67" t="s">
        <v>345</v>
      </c>
      <c r="W142" s="67" t="s">
        <v>803</v>
      </c>
      <c r="X142" s="19" t="s">
        <v>344</v>
      </c>
    </row>
    <row r="143" spans="2:24" x14ac:dyDescent="0.2">
      <c r="B143" s="13"/>
      <c r="D143" s="14" t="s">
        <v>335</v>
      </c>
      <c r="E143" s="64">
        <v>54.574201000000002</v>
      </c>
      <c r="F143" s="64">
        <v>-3.5790457</v>
      </c>
      <c r="H143" s="65">
        <v>364.20365499999991</v>
      </c>
      <c r="I143" s="14" t="s">
        <v>340</v>
      </c>
      <c r="J143" s="66">
        <v>4.7619189189189255</v>
      </c>
      <c r="K143" s="67" t="s">
        <v>340</v>
      </c>
      <c r="L143" s="66">
        <v>76.14</v>
      </c>
      <c r="M143" s="67" t="s">
        <v>355</v>
      </c>
      <c r="O143" s="67" t="s">
        <v>342</v>
      </c>
      <c r="P143" s="67" t="s">
        <v>342</v>
      </c>
      <c r="Q143" s="67" t="s">
        <v>343</v>
      </c>
      <c r="R143" s="67" t="s">
        <v>344</v>
      </c>
      <c r="T143" s="68" t="s">
        <v>343</v>
      </c>
      <c r="U143" s="72" t="s">
        <v>782</v>
      </c>
      <c r="V143" s="67" t="s">
        <v>345</v>
      </c>
      <c r="W143" s="67" t="s">
        <v>806</v>
      </c>
      <c r="X143" s="19" t="s">
        <v>800</v>
      </c>
    </row>
    <row r="144" spans="2:24" x14ac:dyDescent="0.2">
      <c r="B144" s="13"/>
      <c r="D144" s="14" t="s">
        <v>336</v>
      </c>
      <c r="E144" s="64">
        <v>53.341689000000002</v>
      </c>
      <c r="F144" s="64">
        <v>-2.7755752999999999</v>
      </c>
      <c r="H144" s="65">
        <v>1322.0538890000005</v>
      </c>
      <c r="I144" s="14" t="s">
        <v>340</v>
      </c>
      <c r="J144" s="66">
        <v>4.1698633879781335</v>
      </c>
      <c r="K144" s="67" t="s">
        <v>340</v>
      </c>
      <c r="L144" s="66">
        <v>59.832467532467561</v>
      </c>
      <c r="M144" s="67" t="s">
        <v>355</v>
      </c>
      <c r="O144" s="67" t="s">
        <v>342</v>
      </c>
      <c r="P144" s="67" t="s">
        <v>342</v>
      </c>
      <c r="Q144" s="67" t="s">
        <v>342</v>
      </c>
      <c r="R144" s="67" t="s">
        <v>344</v>
      </c>
      <c r="T144" s="68" t="s">
        <v>343</v>
      </c>
      <c r="U144" s="72" t="s">
        <v>782</v>
      </c>
      <c r="V144" s="67" t="s">
        <v>345</v>
      </c>
      <c r="W144" s="67" t="s">
        <v>819</v>
      </c>
      <c r="X144" s="19" t="s">
        <v>800</v>
      </c>
    </row>
    <row r="145" spans="2:24" x14ac:dyDescent="0.2">
      <c r="B145" s="13"/>
      <c r="D145" s="14" t="s">
        <v>337</v>
      </c>
      <c r="E145" s="64">
        <v>53.596359</v>
      </c>
      <c r="F145" s="64">
        <v>-2.7891029000000001</v>
      </c>
      <c r="H145" s="65">
        <v>6050.4663999999993</v>
      </c>
      <c r="I145" s="14" t="s">
        <v>340</v>
      </c>
      <c r="J145" s="66">
        <v>3.56</v>
      </c>
      <c r="K145" s="67" t="s">
        <v>354</v>
      </c>
      <c r="L145" s="66">
        <v>76.994134897360723</v>
      </c>
      <c r="M145" s="67" t="s">
        <v>341</v>
      </c>
      <c r="O145" s="67" t="s">
        <v>342</v>
      </c>
      <c r="P145" s="67" t="s">
        <v>342</v>
      </c>
      <c r="Q145" s="67" t="s">
        <v>342</v>
      </c>
      <c r="R145" s="67" t="s">
        <v>344</v>
      </c>
      <c r="T145" s="68" t="s">
        <v>343</v>
      </c>
      <c r="U145" s="72" t="s">
        <v>792</v>
      </c>
      <c r="V145" s="67" t="s">
        <v>345</v>
      </c>
      <c r="W145" s="67" t="s">
        <v>719</v>
      </c>
      <c r="X145" s="19" t="s">
        <v>344</v>
      </c>
    </row>
    <row r="146" spans="2:24" x14ac:dyDescent="0.2">
      <c r="B146" s="13"/>
      <c r="D146" s="14" t="s">
        <v>242</v>
      </c>
      <c r="E146" s="64">
        <v>54.8352</v>
      </c>
      <c r="F146" s="64">
        <v>-3.1577294999999999</v>
      </c>
      <c r="H146" s="65">
        <v>80.415703999999891</v>
      </c>
      <c r="I146" s="14" t="s">
        <v>340</v>
      </c>
      <c r="J146" s="66">
        <v>3.9997826086956523</v>
      </c>
      <c r="K146" s="67" t="s">
        <v>340</v>
      </c>
      <c r="L146" s="66">
        <v>76.14</v>
      </c>
      <c r="M146" s="67" t="s">
        <v>350</v>
      </c>
      <c r="O146" s="67" t="s">
        <v>342</v>
      </c>
      <c r="P146" s="67" t="s">
        <v>342</v>
      </c>
      <c r="Q146" s="67" t="s">
        <v>343</v>
      </c>
      <c r="R146" s="67" t="s">
        <v>344</v>
      </c>
      <c r="T146" s="68" t="s">
        <v>343</v>
      </c>
      <c r="U146" s="72" t="s">
        <v>785</v>
      </c>
      <c r="V146" s="67" t="s">
        <v>345</v>
      </c>
      <c r="W146" s="67" t="s">
        <v>805</v>
      </c>
      <c r="X146" s="19" t="s">
        <v>344</v>
      </c>
    </row>
    <row r="147" spans="2:24" x14ac:dyDescent="0.2">
      <c r="B147" s="13"/>
      <c r="D147" s="14" t="s">
        <v>274</v>
      </c>
      <c r="E147" s="64">
        <v>53.337772000000001</v>
      </c>
      <c r="F147" s="64">
        <v>-2.2378285</v>
      </c>
      <c r="H147" s="65">
        <v>466.29819699999973</v>
      </c>
      <c r="I147" s="14" t="s">
        <v>340</v>
      </c>
      <c r="J147" s="66">
        <v>4.459847198641766</v>
      </c>
      <c r="K147" s="67" t="s">
        <v>340</v>
      </c>
      <c r="L147" s="66">
        <v>81.936764705882339</v>
      </c>
      <c r="M147" s="67" t="s">
        <v>341</v>
      </c>
      <c r="O147" s="67" t="s">
        <v>342</v>
      </c>
      <c r="P147" s="67" t="s">
        <v>342</v>
      </c>
      <c r="Q147" s="67" t="s">
        <v>343</v>
      </c>
      <c r="R147" s="67" t="s">
        <v>344</v>
      </c>
      <c r="T147" s="68" t="s">
        <v>343</v>
      </c>
      <c r="U147" s="72" t="s">
        <v>792</v>
      </c>
      <c r="V147" s="67" t="s">
        <v>351</v>
      </c>
      <c r="W147" s="67" t="s">
        <v>807</v>
      </c>
      <c r="X147" s="19" t="s">
        <v>344</v>
      </c>
    </row>
    <row r="148" spans="2:24" x14ac:dyDescent="0.2">
      <c r="B148" s="13"/>
      <c r="D148" s="14" t="s">
        <v>243</v>
      </c>
      <c r="E148" s="64">
        <v>53.787695999999997</v>
      </c>
      <c r="F148" s="64">
        <v>-2.4929785999999998</v>
      </c>
      <c r="H148" s="65">
        <v>29.679835000000015</v>
      </c>
      <c r="I148" s="14" t="s">
        <v>340</v>
      </c>
      <c r="J148" s="66">
        <v>2.4044318181818181</v>
      </c>
      <c r="K148" s="67" t="s">
        <v>340</v>
      </c>
      <c r="L148" s="66">
        <v>76.14</v>
      </c>
      <c r="M148" s="67" t="s">
        <v>353</v>
      </c>
      <c r="O148" s="67" t="s">
        <v>343</v>
      </c>
      <c r="P148" s="67" t="s">
        <v>343</v>
      </c>
      <c r="Q148" s="67" t="s">
        <v>343</v>
      </c>
      <c r="R148" s="67" t="s">
        <v>344</v>
      </c>
      <c r="T148" s="68" t="s">
        <v>343</v>
      </c>
      <c r="U148" s="72" t="s">
        <v>789</v>
      </c>
      <c r="V148" s="67" t="s">
        <v>351</v>
      </c>
      <c r="W148" s="67" t="s">
        <v>803</v>
      </c>
      <c r="X148" s="19" t="s">
        <v>344</v>
      </c>
    </row>
    <row r="149" spans="2:24" x14ac:dyDescent="0.2">
      <c r="B149" s="13"/>
      <c r="D149" s="14" t="s">
        <v>244</v>
      </c>
      <c r="E149" s="64">
        <v>54.313628000000001</v>
      </c>
      <c r="F149" s="64">
        <v>-2.9462153999999998</v>
      </c>
      <c r="H149" s="65">
        <v>125.69275799999998</v>
      </c>
      <c r="I149" s="14" t="s">
        <v>340</v>
      </c>
      <c r="J149" s="66">
        <v>1.9961764705882348</v>
      </c>
      <c r="K149" s="67" t="s">
        <v>340</v>
      </c>
      <c r="L149" s="66">
        <v>76.14</v>
      </c>
      <c r="M149" s="67" t="s">
        <v>358</v>
      </c>
      <c r="O149" s="67" t="s">
        <v>342</v>
      </c>
      <c r="P149" s="67" t="s">
        <v>342</v>
      </c>
      <c r="Q149" s="67" t="s">
        <v>343</v>
      </c>
      <c r="R149" s="67" t="s">
        <v>344</v>
      </c>
      <c r="T149" s="68" t="s">
        <v>343</v>
      </c>
      <c r="U149" s="72" t="s">
        <v>783</v>
      </c>
      <c r="V149" s="67" t="s">
        <v>345</v>
      </c>
      <c r="W149" s="67" t="s">
        <v>801</v>
      </c>
      <c r="X149" s="19" t="s">
        <v>344</v>
      </c>
    </row>
    <row r="150" spans="2:24" x14ac:dyDescent="0.2">
      <c r="B150" s="13"/>
      <c r="D150" s="14" t="s">
        <v>338</v>
      </c>
      <c r="E150" s="64">
        <v>53.202095</v>
      </c>
      <c r="F150" s="64">
        <v>-2.5243744000000001</v>
      </c>
      <c r="H150" s="65">
        <v>617.69840600000043</v>
      </c>
      <c r="I150" s="14" t="s">
        <v>340</v>
      </c>
      <c r="J150" s="66">
        <v>3.3319538461538483</v>
      </c>
      <c r="K150" s="67" t="s">
        <v>340</v>
      </c>
      <c r="L150" s="66">
        <v>76.14</v>
      </c>
      <c r="M150" s="67" t="s">
        <v>350</v>
      </c>
      <c r="O150" s="67" t="s">
        <v>342</v>
      </c>
      <c r="P150" s="67" t="s">
        <v>342</v>
      </c>
      <c r="Q150" s="67" t="s">
        <v>343</v>
      </c>
      <c r="R150" s="67" t="s">
        <v>344</v>
      </c>
      <c r="T150" s="68" t="s">
        <v>343</v>
      </c>
      <c r="U150" s="72" t="s">
        <v>783</v>
      </c>
      <c r="V150" s="67" t="s">
        <v>345</v>
      </c>
      <c r="W150" s="67" t="s">
        <v>801</v>
      </c>
      <c r="X150" s="19" t="s">
        <v>344</v>
      </c>
    </row>
    <row r="151" spans="2:24" x14ac:dyDescent="0.2">
      <c r="B151" s="13"/>
      <c r="D151" s="14" t="s">
        <v>339</v>
      </c>
      <c r="E151" s="64">
        <v>54.671773000000002</v>
      </c>
      <c r="F151" s="64">
        <v>-3.5434405</v>
      </c>
      <c r="H151" s="65">
        <v>574.63934202968903</v>
      </c>
      <c r="I151" s="14" t="s">
        <v>340</v>
      </c>
      <c r="J151" s="66">
        <v>3.56</v>
      </c>
      <c r="K151" s="67" t="s">
        <v>354</v>
      </c>
      <c r="L151" s="66">
        <v>76.14</v>
      </c>
      <c r="M151" s="67" t="s">
        <v>355</v>
      </c>
      <c r="N151" s="18"/>
      <c r="O151" s="67" t="s">
        <v>342</v>
      </c>
      <c r="P151" s="67" t="s">
        <v>342</v>
      </c>
      <c r="Q151" s="67" t="s">
        <v>342</v>
      </c>
      <c r="R151" s="67" t="s">
        <v>344</v>
      </c>
      <c r="S151" s="18"/>
      <c r="T151" s="68" t="s">
        <v>342</v>
      </c>
      <c r="U151" s="72" t="s">
        <v>782</v>
      </c>
      <c r="V151" s="67" t="s">
        <v>345</v>
      </c>
      <c r="W151" s="67" t="s">
        <v>719</v>
      </c>
      <c r="X151" s="19" t="s">
        <v>800</v>
      </c>
    </row>
    <row r="152" spans="2:24" x14ac:dyDescent="0.2">
      <c r="B152" s="13"/>
      <c r="D152" s="14" t="s">
        <v>275</v>
      </c>
      <c r="E152" s="64">
        <v>53.520837999999998</v>
      </c>
      <c r="F152" s="64">
        <v>-2.4238718000000001</v>
      </c>
      <c r="H152" s="65">
        <v>561.13768899999991</v>
      </c>
      <c r="I152" s="14" t="s">
        <v>340</v>
      </c>
      <c r="J152" s="66">
        <v>3.4127958833619196</v>
      </c>
      <c r="K152" s="67" t="s">
        <v>340</v>
      </c>
      <c r="L152" s="66">
        <v>76.14</v>
      </c>
      <c r="M152" s="67" t="s">
        <v>346</v>
      </c>
      <c r="O152" s="67" t="s">
        <v>342</v>
      </c>
      <c r="P152" s="67" t="s">
        <v>342</v>
      </c>
      <c r="Q152" s="67" t="s">
        <v>343</v>
      </c>
      <c r="R152" s="67" t="s">
        <v>344</v>
      </c>
      <c r="T152" s="68" t="s">
        <v>343</v>
      </c>
      <c r="U152" s="72" t="s">
        <v>783</v>
      </c>
      <c r="V152" s="67" t="s">
        <v>345</v>
      </c>
      <c r="W152" s="67" t="s">
        <v>811</v>
      </c>
      <c r="X152" s="19" t="s">
        <v>344</v>
      </c>
    </row>
    <row r="153" spans="2:24" x14ac:dyDescent="0.2">
      <c r="B153" s="13"/>
      <c r="D153" s="14" t="s">
        <v>245</v>
      </c>
      <c r="E153" s="64">
        <v>53.023122999999998</v>
      </c>
      <c r="F153" s="64">
        <v>-2.5858302000000002</v>
      </c>
      <c r="H153" s="65">
        <v>30.962989000000015</v>
      </c>
      <c r="I153" s="14" t="s">
        <v>340</v>
      </c>
      <c r="J153" s="66">
        <v>1.3474637681159423</v>
      </c>
      <c r="K153" s="67" t="s">
        <v>340</v>
      </c>
      <c r="L153" s="66">
        <v>76.14</v>
      </c>
      <c r="M153" s="67" t="s">
        <v>350</v>
      </c>
      <c r="O153" s="67" t="s">
        <v>342</v>
      </c>
      <c r="P153" s="67" t="s">
        <v>342</v>
      </c>
      <c r="Q153" s="67" t="s">
        <v>343</v>
      </c>
      <c r="R153" s="67" t="s">
        <v>344</v>
      </c>
      <c r="T153" s="68" t="s">
        <v>343</v>
      </c>
      <c r="U153" s="72" t="s">
        <v>783</v>
      </c>
      <c r="V153" s="67" t="s">
        <v>351</v>
      </c>
      <c r="W153" s="67" t="s">
        <v>799</v>
      </c>
      <c r="X153" s="19" t="s">
        <v>344</v>
      </c>
    </row>
    <row r="154" spans="2:24" x14ac:dyDescent="0.2">
      <c r="B154" s="13"/>
    </row>
  </sheetData>
  <protectedRanges>
    <protectedRange sqref="D10:X10 D154:X1324 G11:G153" name="Range1"/>
    <protectedRange sqref="D11:F153" name="Range1_3"/>
    <protectedRange sqref="H11:K153 M11:V153" name="Range1_4"/>
    <protectedRange sqref="W11:W153" name="Range1_6"/>
    <protectedRange sqref="X11:X153" name="Range1_8"/>
    <protectedRange sqref="L11:L153" name="Range1_10"/>
  </protectedRanges>
  <mergeCells count="5">
    <mergeCell ref="D2:X2"/>
    <mergeCell ref="D4:F4"/>
    <mergeCell ref="H4:M4"/>
    <mergeCell ref="O4:R4"/>
    <mergeCell ref="T4:X4"/>
  </mergeCells>
  <pageMargins left="0.7" right="0.7" top="0.75" bottom="0.75" header="0.3" footer="0.3"/>
  <pageSetup paperSize="8" scale="47" orientation="landscape" horizontalDpi="1200" verticalDpi="1200" r:id="rId1"/>
  <headerFooter>
    <oddFoote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B1:AA368"/>
  <sheetViews>
    <sheetView showGridLines="0" zoomScale="80" zoomScaleNormal="80" workbookViewId="0">
      <selection activeCell="B364" sqref="B364"/>
    </sheetView>
  </sheetViews>
  <sheetFormatPr defaultRowHeight="14.25" x14ac:dyDescent="0.2"/>
  <cols>
    <col min="1" max="1" width="4.375" customWidth="1"/>
    <col min="2" max="2" width="24.75" customWidth="1"/>
    <col min="3" max="3" width="3.5" style="13" customWidth="1"/>
    <col min="4" max="4" width="30" customWidth="1"/>
    <col min="5" max="5" width="17.5" customWidth="1"/>
    <col min="6" max="6" width="16.75" customWidth="1"/>
    <col min="7" max="7" width="3.5" style="13" customWidth="1"/>
    <col min="8" max="8" width="24.25" customWidth="1"/>
    <col min="9" max="9" width="21.375" customWidth="1"/>
  </cols>
  <sheetData>
    <row r="1" spans="2:27" s="31" customFormat="1" ht="20.25" x14ac:dyDescent="0.2">
      <c r="B1" s="11" t="s">
        <v>116</v>
      </c>
      <c r="C1" s="11"/>
      <c r="D1" s="11"/>
      <c r="E1" s="11"/>
      <c r="F1" s="11"/>
      <c r="G1" s="11"/>
      <c r="H1" s="11" t="str">
        <f>'Contact information'!C6</f>
        <v>United Utilities</v>
      </c>
      <c r="I1" s="11"/>
      <c r="J1"/>
      <c r="K1"/>
      <c r="L1"/>
      <c r="M1"/>
      <c r="N1" s="30"/>
      <c r="O1" s="30"/>
      <c r="P1" s="30"/>
      <c r="Q1" s="30"/>
      <c r="R1" s="30"/>
      <c r="S1" s="30"/>
      <c r="T1" s="30"/>
      <c r="U1" s="30"/>
      <c r="V1" s="30"/>
      <c r="W1" s="30"/>
      <c r="X1" s="30"/>
      <c r="Y1" s="30"/>
      <c r="Z1" s="30"/>
      <c r="AA1" s="30"/>
    </row>
    <row r="2" spans="2:27" s="31" customFormat="1" ht="55.9" customHeight="1" thickBot="1" x14ac:dyDescent="0.25">
      <c r="B2" s="89" t="s">
        <v>155</v>
      </c>
      <c r="C2" s="89"/>
      <c r="D2" s="89"/>
      <c r="E2" s="89"/>
      <c r="F2" s="89"/>
      <c r="G2" s="89"/>
      <c r="H2" s="89"/>
      <c r="I2" s="89"/>
      <c r="J2"/>
      <c r="K2"/>
      <c r="L2"/>
      <c r="M2"/>
      <c r="N2"/>
      <c r="O2"/>
      <c r="P2"/>
      <c r="Q2"/>
      <c r="R2"/>
      <c r="S2"/>
      <c r="T2"/>
      <c r="U2"/>
      <c r="V2"/>
      <c r="W2"/>
      <c r="X2"/>
      <c r="Y2"/>
    </row>
    <row r="3" spans="2:27" ht="85.15" customHeight="1" x14ac:dyDescent="0.2">
      <c r="B3" s="15" t="s">
        <v>172</v>
      </c>
      <c r="D3" s="90"/>
      <c r="E3" s="91"/>
      <c r="F3" s="91"/>
      <c r="G3" s="91"/>
      <c r="H3" s="91"/>
      <c r="I3" s="91"/>
    </row>
    <row r="4" spans="2:27" ht="15" customHeight="1" thickBot="1" x14ac:dyDescent="0.25">
      <c r="H4" s="13"/>
    </row>
    <row r="5" spans="2:27" ht="47.45" customHeight="1" thickBot="1" x14ac:dyDescent="0.25">
      <c r="D5" s="86" t="s">
        <v>107</v>
      </c>
      <c r="E5" s="87"/>
      <c r="F5" s="88"/>
      <c r="H5" s="86" t="s">
        <v>108</v>
      </c>
      <c r="I5" s="88"/>
    </row>
    <row r="6" spans="2:27" ht="22.15" customHeight="1" thickBot="1" x14ac:dyDescent="0.25">
      <c r="B6" s="15" t="s">
        <v>158</v>
      </c>
      <c r="D6" s="15">
        <v>1</v>
      </c>
      <c r="E6" s="15">
        <v>2</v>
      </c>
      <c r="F6" s="15">
        <v>3</v>
      </c>
      <c r="H6" s="15">
        <v>1</v>
      </c>
      <c r="I6" s="15">
        <v>2</v>
      </c>
      <c r="J6" s="13"/>
    </row>
    <row r="7" spans="2:27" ht="28.5" x14ac:dyDescent="0.2">
      <c r="B7" s="15" t="s">
        <v>10</v>
      </c>
      <c r="D7" s="5" t="s">
        <v>8</v>
      </c>
      <c r="E7" s="5" t="s">
        <v>61</v>
      </c>
      <c r="F7" s="5" t="s">
        <v>62</v>
      </c>
      <c r="H7" s="2" t="s">
        <v>178</v>
      </c>
      <c r="I7" s="2" t="s">
        <v>16</v>
      </c>
    </row>
    <row r="8" spans="2:27" ht="85.5" x14ac:dyDescent="0.2">
      <c r="B8" s="16" t="s">
        <v>9</v>
      </c>
      <c r="D8" s="2" t="s">
        <v>7</v>
      </c>
      <c r="E8" s="2" t="s">
        <v>49</v>
      </c>
      <c r="F8" s="2" t="s">
        <v>50</v>
      </c>
      <c r="H8" s="6" t="s">
        <v>177</v>
      </c>
      <c r="I8" s="2" t="s">
        <v>45</v>
      </c>
    </row>
    <row r="9" spans="2:27" s="62" customFormat="1" x14ac:dyDescent="0.2">
      <c r="B9" s="55" t="s">
        <v>170</v>
      </c>
      <c r="C9" s="56"/>
      <c r="D9" s="58"/>
      <c r="E9" s="60" t="s">
        <v>171</v>
      </c>
      <c r="F9" s="60" t="s">
        <v>171</v>
      </c>
      <c r="G9" s="56"/>
      <c r="H9" s="61">
        <v>0</v>
      </c>
      <c r="I9" s="7"/>
    </row>
    <row r="10" spans="2:27" ht="24" customHeight="1" thickBot="1" x14ac:dyDescent="0.25">
      <c r="B10" s="17" t="s">
        <v>74</v>
      </c>
      <c r="D10" s="12" t="s">
        <v>21</v>
      </c>
      <c r="E10" s="12" t="s">
        <v>21</v>
      </c>
      <c r="F10" s="12" t="s">
        <v>21</v>
      </c>
      <c r="H10" s="12" t="s">
        <v>21</v>
      </c>
      <c r="I10" s="7"/>
    </row>
    <row r="11" spans="2:27" s="13" customFormat="1" x14ac:dyDescent="0.2">
      <c r="T11" s="20"/>
      <c r="V11" s="20"/>
      <c r="W11" s="20"/>
      <c r="X11" s="20"/>
    </row>
    <row r="12" spans="2:27" x14ac:dyDescent="0.2">
      <c r="B12" s="13"/>
      <c r="D12" s="14" t="s">
        <v>362</v>
      </c>
      <c r="E12" s="64">
        <v>53.127732000000002</v>
      </c>
      <c r="F12" s="64">
        <v>-2.2276395999999998</v>
      </c>
      <c r="H12" s="69">
        <v>0.47430000000000005</v>
      </c>
      <c r="I12" s="67" t="s">
        <v>717</v>
      </c>
    </row>
    <row r="13" spans="2:27" x14ac:dyDescent="0.2">
      <c r="B13" s="13"/>
      <c r="D13" s="14" t="s">
        <v>363</v>
      </c>
      <c r="E13" s="64">
        <v>53.127732000000002</v>
      </c>
      <c r="F13" s="64">
        <v>-2.2276395999999998</v>
      </c>
      <c r="H13" s="69">
        <v>0.66332688067785084</v>
      </c>
      <c r="I13" s="67" t="s">
        <v>717</v>
      </c>
    </row>
    <row r="14" spans="2:27" x14ac:dyDescent="0.2">
      <c r="B14" s="13"/>
      <c r="D14" s="14" t="s">
        <v>364</v>
      </c>
      <c r="E14" s="64">
        <v>53.128113999999997</v>
      </c>
      <c r="F14" s="64">
        <v>-2.2298235000000002</v>
      </c>
      <c r="H14" s="69">
        <v>0.60804966148830575</v>
      </c>
      <c r="I14" s="67" t="s">
        <v>717</v>
      </c>
    </row>
    <row r="15" spans="2:27" x14ac:dyDescent="0.2">
      <c r="B15" s="13"/>
      <c r="D15" s="14" t="s">
        <v>365</v>
      </c>
      <c r="E15" s="64">
        <v>52.953145999999997</v>
      </c>
      <c r="F15" s="64">
        <v>-2.5002358</v>
      </c>
      <c r="H15" s="69">
        <v>3.7518750000000001</v>
      </c>
      <c r="I15" s="67" t="s">
        <v>353</v>
      </c>
    </row>
    <row r="16" spans="2:27" x14ac:dyDescent="0.2">
      <c r="B16" s="13"/>
      <c r="D16" s="14" t="s">
        <v>366</v>
      </c>
      <c r="E16" s="64">
        <v>54.904483999999997</v>
      </c>
      <c r="F16" s="64">
        <v>-2.8672761000000002</v>
      </c>
      <c r="H16" s="69">
        <v>4.38</v>
      </c>
      <c r="I16" s="67" t="s">
        <v>350</v>
      </c>
    </row>
    <row r="17" spans="2:9" x14ac:dyDescent="0.2">
      <c r="B17" s="13"/>
      <c r="D17" s="14" t="s">
        <v>367</v>
      </c>
      <c r="E17" s="64">
        <v>54.810951000000003</v>
      </c>
      <c r="F17" s="64">
        <v>-2.7381172</v>
      </c>
      <c r="H17" s="69">
        <v>2.710826</v>
      </c>
      <c r="I17" s="67" t="s">
        <v>350</v>
      </c>
    </row>
    <row r="18" spans="2:9" x14ac:dyDescent="0.2">
      <c r="B18" s="13"/>
      <c r="D18" s="14" t="s">
        <v>368</v>
      </c>
      <c r="E18" s="64">
        <v>54.739303999999997</v>
      </c>
      <c r="F18" s="64">
        <v>-3.4163193000000001</v>
      </c>
      <c r="H18" s="69">
        <v>3.9181189999999995</v>
      </c>
      <c r="I18" s="67" t="s">
        <v>348</v>
      </c>
    </row>
    <row r="19" spans="2:9" x14ac:dyDescent="0.2">
      <c r="B19" s="13"/>
      <c r="D19" s="14" t="s">
        <v>602</v>
      </c>
      <c r="E19" s="64">
        <v>54.783723000000002</v>
      </c>
      <c r="F19" s="64">
        <v>-3.4306228000000001</v>
      </c>
      <c r="H19" s="69">
        <v>9.9476659999999981</v>
      </c>
      <c r="I19" s="67" t="s">
        <v>341</v>
      </c>
    </row>
    <row r="20" spans="2:9" x14ac:dyDescent="0.2">
      <c r="B20" s="13"/>
      <c r="D20" s="14" t="s">
        <v>369</v>
      </c>
      <c r="E20" s="64">
        <v>53.097752</v>
      </c>
      <c r="F20" s="64">
        <v>-2.2900105000000002</v>
      </c>
      <c r="H20" s="69">
        <v>0.94755900000000004</v>
      </c>
      <c r="I20" s="67" t="s">
        <v>717</v>
      </c>
    </row>
    <row r="21" spans="2:9" x14ac:dyDescent="0.2">
      <c r="B21" s="13"/>
      <c r="D21" s="14" t="s">
        <v>603</v>
      </c>
      <c r="E21" s="64">
        <v>54.913659000000003</v>
      </c>
      <c r="F21" s="64">
        <v>-3.2447664999999999</v>
      </c>
      <c r="H21" s="69">
        <v>12.879999999999997</v>
      </c>
      <c r="I21" s="67" t="s">
        <v>355</v>
      </c>
    </row>
    <row r="22" spans="2:9" x14ac:dyDescent="0.2">
      <c r="B22" s="13"/>
      <c r="D22" s="14" t="s">
        <v>370</v>
      </c>
      <c r="E22" s="64">
        <v>54.582464000000002</v>
      </c>
      <c r="F22" s="64">
        <v>-2.5025455000000001</v>
      </c>
      <c r="H22" s="69">
        <v>0.14000000000000001</v>
      </c>
      <c r="I22" s="67" t="s">
        <v>717</v>
      </c>
    </row>
    <row r="23" spans="2:9" x14ac:dyDescent="0.2">
      <c r="B23" s="13"/>
      <c r="D23" s="14" t="s">
        <v>604</v>
      </c>
      <c r="E23" s="64">
        <v>54.559564000000002</v>
      </c>
      <c r="F23" s="64">
        <v>-3.4777092999999999</v>
      </c>
      <c r="H23" s="69">
        <v>9.1989269999999994</v>
      </c>
      <c r="I23" s="67" t="s">
        <v>355</v>
      </c>
    </row>
    <row r="24" spans="2:9" x14ac:dyDescent="0.2">
      <c r="B24" s="13"/>
      <c r="D24" s="14" t="s">
        <v>605</v>
      </c>
      <c r="E24" s="64">
        <v>54.810082000000001</v>
      </c>
      <c r="F24" s="64">
        <v>-2.7638519000000001</v>
      </c>
      <c r="H24" s="69">
        <v>7.4833179999999979</v>
      </c>
      <c r="I24" s="67" t="s">
        <v>350</v>
      </c>
    </row>
    <row r="25" spans="2:9" x14ac:dyDescent="0.2">
      <c r="B25" s="13"/>
      <c r="D25" s="14" t="s">
        <v>371</v>
      </c>
      <c r="E25" s="64">
        <v>54.219113</v>
      </c>
      <c r="F25" s="64">
        <v>-3.0617760999999999</v>
      </c>
      <c r="H25" s="69">
        <v>2.0699999999999998</v>
      </c>
      <c r="I25" s="67" t="s">
        <v>717</v>
      </c>
    </row>
    <row r="26" spans="2:9" x14ac:dyDescent="0.2">
      <c r="B26" s="13"/>
      <c r="D26" s="14" t="s">
        <v>372</v>
      </c>
      <c r="E26" s="64">
        <v>54.572212999999998</v>
      </c>
      <c r="F26" s="64">
        <v>-3.4476916000000002</v>
      </c>
      <c r="H26" s="69">
        <v>1.05091</v>
      </c>
      <c r="I26" s="67" t="s">
        <v>350</v>
      </c>
    </row>
    <row r="27" spans="2:9" x14ac:dyDescent="0.2">
      <c r="B27" s="13"/>
      <c r="D27" s="14" t="s">
        <v>373</v>
      </c>
      <c r="E27" s="64">
        <v>53.356855000000003</v>
      </c>
      <c r="F27" s="64">
        <v>-2.3413493000000001</v>
      </c>
      <c r="H27" s="69">
        <v>1.4368939999999999</v>
      </c>
      <c r="I27" s="67" t="s">
        <v>350</v>
      </c>
    </row>
    <row r="28" spans="2:9" x14ac:dyDescent="0.2">
      <c r="B28" s="13"/>
      <c r="D28" s="14" t="s">
        <v>606</v>
      </c>
      <c r="E28" s="64">
        <v>54.605705999999998</v>
      </c>
      <c r="F28" s="64">
        <v>-2.7475724000000001</v>
      </c>
      <c r="H28" s="69">
        <v>10.496070999999997</v>
      </c>
      <c r="I28" s="67" t="s">
        <v>350</v>
      </c>
    </row>
    <row r="29" spans="2:9" x14ac:dyDescent="0.2">
      <c r="B29" s="13"/>
      <c r="D29" s="14" t="s">
        <v>374</v>
      </c>
      <c r="E29" s="64">
        <v>53.303666</v>
      </c>
      <c r="F29" s="64">
        <v>-2.6591128999999998</v>
      </c>
      <c r="H29" s="69">
        <v>2.0699999999999998</v>
      </c>
      <c r="I29" s="67" t="s">
        <v>717</v>
      </c>
    </row>
    <row r="30" spans="2:9" x14ac:dyDescent="0.2">
      <c r="B30" s="13"/>
      <c r="D30" s="14" t="s">
        <v>375</v>
      </c>
      <c r="E30" s="64">
        <v>53.303666</v>
      </c>
      <c r="F30" s="64">
        <v>-2.6591128999999998</v>
      </c>
      <c r="H30" s="69">
        <v>0.49312433164504632</v>
      </c>
      <c r="I30" s="67" t="s">
        <v>717</v>
      </c>
    </row>
    <row r="31" spans="2:9" x14ac:dyDescent="0.2">
      <c r="B31" s="13"/>
      <c r="D31" s="14" t="s">
        <v>657</v>
      </c>
      <c r="E31" s="64">
        <v>52.985315999999997</v>
      </c>
      <c r="F31" s="64">
        <v>-2.5175139</v>
      </c>
      <c r="H31" s="69">
        <v>14.363871</v>
      </c>
      <c r="I31" s="67" t="s">
        <v>350</v>
      </c>
    </row>
    <row r="32" spans="2:9" x14ac:dyDescent="0.2">
      <c r="B32" s="13"/>
      <c r="D32" s="14" t="s">
        <v>376</v>
      </c>
      <c r="E32" s="64">
        <v>53.046601000000003</v>
      </c>
      <c r="F32" s="64">
        <v>-2.5142503999999999</v>
      </c>
      <c r="H32" s="69">
        <v>1.5531059999999999</v>
      </c>
      <c r="I32" s="67" t="s">
        <v>350</v>
      </c>
    </row>
    <row r="33" spans="2:9" x14ac:dyDescent="0.2">
      <c r="B33" s="13"/>
      <c r="D33" s="14" t="s">
        <v>377</v>
      </c>
      <c r="E33" s="64">
        <v>54.243698999999999</v>
      </c>
      <c r="F33" s="64">
        <v>-2.9365421999999999</v>
      </c>
      <c r="H33" s="69">
        <v>0.53999999999999992</v>
      </c>
      <c r="I33" s="67" t="s">
        <v>350</v>
      </c>
    </row>
    <row r="34" spans="2:9" x14ac:dyDescent="0.2">
      <c r="B34" s="13"/>
      <c r="D34" s="14" t="s">
        <v>378</v>
      </c>
      <c r="E34" s="64">
        <v>53.032381999999998</v>
      </c>
      <c r="F34" s="64">
        <v>-2.5180327999999998</v>
      </c>
      <c r="H34" s="69">
        <v>0.35694200000000009</v>
      </c>
      <c r="I34" s="67" t="s">
        <v>350</v>
      </c>
    </row>
    <row r="35" spans="2:9" x14ac:dyDescent="0.2">
      <c r="B35" s="13"/>
      <c r="D35" s="14" t="s">
        <v>379</v>
      </c>
      <c r="E35" s="64">
        <v>54.556891999999998</v>
      </c>
      <c r="F35" s="64">
        <v>-2.7513179000000001</v>
      </c>
      <c r="H35" s="69">
        <v>0.190997</v>
      </c>
      <c r="I35" s="67" t="s">
        <v>717</v>
      </c>
    </row>
    <row r="36" spans="2:9" x14ac:dyDescent="0.2">
      <c r="B36" s="13"/>
      <c r="D36" s="14" t="s">
        <v>380</v>
      </c>
      <c r="E36" s="64">
        <v>54.219177999999999</v>
      </c>
      <c r="F36" s="64">
        <v>-3.1766809999999999</v>
      </c>
      <c r="H36" s="69">
        <v>0.18</v>
      </c>
      <c r="I36" s="67" t="s">
        <v>717</v>
      </c>
    </row>
    <row r="37" spans="2:9" x14ac:dyDescent="0.2">
      <c r="B37" s="13"/>
      <c r="D37" s="14" t="s">
        <v>381</v>
      </c>
      <c r="E37" s="64">
        <v>53.865164999999998</v>
      </c>
      <c r="F37" s="64">
        <v>-2.1094928999999998</v>
      </c>
      <c r="H37" s="69">
        <v>0.34982767670128967</v>
      </c>
      <c r="I37" s="67" t="s">
        <v>350</v>
      </c>
    </row>
    <row r="38" spans="2:9" x14ac:dyDescent="0.2">
      <c r="B38" s="13"/>
      <c r="D38" s="14" t="s">
        <v>382</v>
      </c>
      <c r="E38" s="64">
        <v>53.223185999999998</v>
      </c>
      <c r="F38" s="64">
        <v>-2.7854293999999999</v>
      </c>
      <c r="H38" s="69">
        <v>0.88499130819756444</v>
      </c>
      <c r="I38" s="67" t="s">
        <v>717</v>
      </c>
    </row>
    <row r="39" spans="2:9" x14ac:dyDescent="0.2">
      <c r="B39" s="13"/>
      <c r="D39" s="14" t="s">
        <v>607</v>
      </c>
      <c r="E39" s="64">
        <v>54.106544</v>
      </c>
      <c r="F39" s="64">
        <v>-3.1963857</v>
      </c>
      <c r="H39" s="69">
        <v>3.734148000000002</v>
      </c>
      <c r="I39" s="67" t="s">
        <v>353</v>
      </c>
    </row>
    <row r="40" spans="2:9" x14ac:dyDescent="0.2">
      <c r="B40" s="13"/>
      <c r="D40" s="14" t="s">
        <v>383</v>
      </c>
      <c r="E40" s="64">
        <v>54.683618000000003</v>
      </c>
      <c r="F40" s="64">
        <v>-3.2160302999999999</v>
      </c>
      <c r="H40" s="69">
        <v>0.12759199999999998</v>
      </c>
      <c r="I40" s="67" t="s">
        <v>350</v>
      </c>
    </row>
    <row r="41" spans="2:9" x14ac:dyDescent="0.2">
      <c r="B41" s="13"/>
      <c r="D41" s="14" t="s">
        <v>384</v>
      </c>
      <c r="E41" s="64">
        <v>54.678784999999998</v>
      </c>
      <c r="F41" s="64">
        <v>-3.2023302999999999</v>
      </c>
      <c r="H41" s="69">
        <v>1.8054269999999997</v>
      </c>
      <c r="I41" s="67" t="s">
        <v>350</v>
      </c>
    </row>
    <row r="42" spans="2:9" x14ac:dyDescent="0.2">
      <c r="B42" s="13"/>
      <c r="D42" s="14" t="s">
        <v>385</v>
      </c>
      <c r="E42" s="64">
        <v>53.122456</v>
      </c>
      <c r="F42" s="64">
        <v>-2.6878213</v>
      </c>
      <c r="H42" s="69">
        <v>0.91926399999999986</v>
      </c>
      <c r="I42" s="67" t="s">
        <v>350</v>
      </c>
    </row>
    <row r="43" spans="2:9" x14ac:dyDescent="0.2">
      <c r="B43" s="13"/>
      <c r="D43" s="14" t="s">
        <v>386</v>
      </c>
      <c r="E43" s="64">
        <v>54.213352999999998</v>
      </c>
      <c r="F43" s="64">
        <v>-2.7737571000000001</v>
      </c>
      <c r="H43" s="69">
        <v>5.047797000000001</v>
      </c>
      <c r="I43" s="67" t="s">
        <v>350</v>
      </c>
    </row>
    <row r="44" spans="2:9" x14ac:dyDescent="0.2">
      <c r="B44" s="13"/>
      <c r="D44" s="14" t="s">
        <v>658</v>
      </c>
      <c r="E44" s="64">
        <v>53.637563999999998</v>
      </c>
      <c r="F44" s="64">
        <v>-2.4801242999999999</v>
      </c>
      <c r="H44" s="69">
        <v>15.290692178475322</v>
      </c>
      <c r="I44" s="67" t="s">
        <v>355</v>
      </c>
    </row>
    <row r="45" spans="2:9" x14ac:dyDescent="0.2">
      <c r="B45" s="13"/>
      <c r="D45" s="14" t="s">
        <v>387</v>
      </c>
      <c r="E45" s="64">
        <v>53.637563999999998</v>
      </c>
      <c r="F45" s="64">
        <v>-2.4801242999999999</v>
      </c>
      <c r="H45" s="69">
        <v>2.0699999999999998</v>
      </c>
      <c r="I45" s="67" t="s">
        <v>717</v>
      </c>
    </row>
    <row r="46" spans="2:9" x14ac:dyDescent="0.2">
      <c r="B46" s="13"/>
      <c r="D46" s="14" t="s">
        <v>659</v>
      </c>
      <c r="E46" s="64">
        <v>53.028157</v>
      </c>
      <c r="F46" s="64">
        <v>-2.3714146999999999</v>
      </c>
      <c r="H46" s="69">
        <v>12.070784999999999</v>
      </c>
      <c r="I46" s="67" t="s">
        <v>353</v>
      </c>
    </row>
    <row r="47" spans="2:9" x14ac:dyDescent="0.2">
      <c r="B47" s="13"/>
      <c r="D47" s="14" t="s">
        <v>388</v>
      </c>
      <c r="E47" s="64">
        <v>53.028157</v>
      </c>
      <c r="F47" s="64">
        <v>-2.3714146999999999</v>
      </c>
      <c r="H47" s="69">
        <v>0.73994652241996528</v>
      </c>
      <c r="I47" s="67" t="s">
        <v>717</v>
      </c>
    </row>
    <row r="48" spans="2:9" x14ac:dyDescent="0.2">
      <c r="B48" s="13"/>
      <c r="D48" s="14" t="s">
        <v>389</v>
      </c>
      <c r="E48" s="64">
        <v>53.077221000000002</v>
      </c>
      <c r="F48" s="64">
        <v>-2.7317027999999999</v>
      </c>
      <c r="H48" s="69">
        <v>2.8411059999999999</v>
      </c>
      <c r="I48" s="67" t="s">
        <v>350</v>
      </c>
    </row>
    <row r="49" spans="2:9" x14ac:dyDescent="0.2">
      <c r="B49" s="13"/>
      <c r="D49" s="14" t="s">
        <v>390</v>
      </c>
      <c r="E49" s="64">
        <v>53.820582999999999</v>
      </c>
      <c r="F49" s="64">
        <v>-2.4348220999999999</v>
      </c>
      <c r="H49" s="69">
        <v>2.0699999999999998</v>
      </c>
      <c r="I49" s="67" t="s">
        <v>717</v>
      </c>
    </row>
    <row r="50" spans="2:9" x14ac:dyDescent="0.2">
      <c r="B50" s="13"/>
      <c r="D50" s="14" t="s">
        <v>608</v>
      </c>
      <c r="E50" s="64">
        <v>54.722788000000001</v>
      </c>
      <c r="F50" s="64">
        <v>-3.4659110000000002</v>
      </c>
      <c r="H50" s="69">
        <v>2.2138299999999997</v>
      </c>
      <c r="I50" s="67" t="s">
        <v>350</v>
      </c>
    </row>
    <row r="51" spans="2:9" x14ac:dyDescent="0.2">
      <c r="B51" s="13"/>
      <c r="D51" s="14" t="s">
        <v>391</v>
      </c>
      <c r="E51" s="64">
        <v>53.759942000000002</v>
      </c>
      <c r="F51" s="64">
        <v>-2.6027597</v>
      </c>
      <c r="H51" s="69">
        <v>2.0699999999999998</v>
      </c>
      <c r="I51" s="67" t="s">
        <v>717</v>
      </c>
    </row>
    <row r="52" spans="2:9" x14ac:dyDescent="0.2">
      <c r="B52" s="13"/>
      <c r="D52" s="14" t="s">
        <v>392</v>
      </c>
      <c r="E52" s="64">
        <v>54.676743000000002</v>
      </c>
      <c r="F52" s="64">
        <v>-2.5660984999999998</v>
      </c>
      <c r="H52" s="69">
        <v>0.68412799999999996</v>
      </c>
      <c r="I52" s="67" t="s">
        <v>355</v>
      </c>
    </row>
    <row r="53" spans="2:9" x14ac:dyDescent="0.2">
      <c r="B53" s="13"/>
      <c r="D53" s="14" t="s">
        <v>609</v>
      </c>
      <c r="E53" s="64">
        <v>54.762081999999999</v>
      </c>
      <c r="F53" s="64">
        <v>-3.2903243999999998</v>
      </c>
      <c r="H53" s="69">
        <v>1.0786469999999999</v>
      </c>
      <c r="I53" s="67" t="s">
        <v>350</v>
      </c>
    </row>
    <row r="54" spans="2:9" x14ac:dyDescent="0.2">
      <c r="B54" s="13"/>
      <c r="D54" s="14" t="s">
        <v>393</v>
      </c>
      <c r="E54" s="64">
        <v>54.762081999999999</v>
      </c>
      <c r="F54" s="64">
        <v>-3.2903243999999998</v>
      </c>
      <c r="H54" s="69">
        <v>2.1752120000000001</v>
      </c>
      <c r="I54" s="67" t="s">
        <v>348</v>
      </c>
    </row>
    <row r="55" spans="2:9" x14ac:dyDescent="0.2">
      <c r="B55" s="13"/>
      <c r="D55" s="14" t="s">
        <v>610</v>
      </c>
      <c r="E55" s="64">
        <v>54.604152999999997</v>
      </c>
      <c r="F55" s="64">
        <v>-2.5551520000000001</v>
      </c>
      <c r="H55" s="69">
        <v>1.7496839999999998</v>
      </c>
      <c r="I55" s="67" t="s">
        <v>350</v>
      </c>
    </row>
    <row r="56" spans="2:9" x14ac:dyDescent="0.2">
      <c r="B56" s="13"/>
      <c r="D56" s="14" t="s">
        <v>394</v>
      </c>
      <c r="E56" s="64">
        <v>54.790464</v>
      </c>
      <c r="F56" s="64">
        <v>-3.1873531000000002</v>
      </c>
      <c r="H56" s="69">
        <v>1.9936570000000002</v>
      </c>
      <c r="I56" s="67" t="s">
        <v>350</v>
      </c>
    </row>
    <row r="57" spans="2:9" x14ac:dyDescent="0.2">
      <c r="B57" s="13"/>
      <c r="D57" s="14" t="s">
        <v>395</v>
      </c>
      <c r="E57" s="64">
        <v>53.539757999999999</v>
      </c>
      <c r="F57" s="64">
        <v>-2.3522357</v>
      </c>
      <c r="H57" s="69">
        <v>1.2648980000000001</v>
      </c>
      <c r="I57" s="67" t="s">
        <v>350</v>
      </c>
    </row>
    <row r="58" spans="2:9" x14ac:dyDescent="0.2">
      <c r="B58" s="13"/>
      <c r="D58" s="14" t="s">
        <v>611</v>
      </c>
      <c r="E58" s="64">
        <v>54.282207999999997</v>
      </c>
      <c r="F58" s="64">
        <v>-3.3841999</v>
      </c>
      <c r="H58" s="69">
        <v>1.2482670000000002</v>
      </c>
      <c r="I58" s="67" t="s">
        <v>350</v>
      </c>
    </row>
    <row r="59" spans="2:9" x14ac:dyDescent="0.2">
      <c r="B59" s="13"/>
      <c r="D59" s="14" t="s">
        <v>396</v>
      </c>
      <c r="E59" s="64">
        <v>54.295780000000001</v>
      </c>
      <c r="F59" s="64">
        <v>-3.4036165</v>
      </c>
      <c r="H59" s="69">
        <v>2.2398920000000002</v>
      </c>
      <c r="I59" s="67" t="s">
        <v>717</v>
      </c>
    </row>
    <row r="60" spans="2:9" x14ac:dyDescent="0.2">
      <c r="B60" s="13"/>
      <c r="D60" s="14" t="s">
        <v>612</v>
      </c>
      <c r="E60" s="64">
        <v>54.743125999999997</v>
      </c>
      <c r="F60" s="64">
        <v>-3.2717792999999999</v>
      </c>
      <c r="H60" s="69">
        <v>3.607586</v>
      </c>
      <c r="I60" s="67" t="s">
        <v>350</v>
      </c>
    </row>
    <row r="61" spans="2:9" x14ac:dyDescent="0.2">
      <c r="B61" s="13"/>
      <c r="D61" s="14" t="s">
        <v>397</v>
      </c>
      <c r="E61" s="64">
        <v>54.257725999999998</v>
      </c>
      <c r="F61" s="64">
        <v>-3.0316364</v>
      </c>
      <c r="H61" s="69">
        <v>3.5365919999999997</v>
      </c>
      <c r="I61" s="67" t="s">
        <v>353</v>
      </c>
    </row>
    <row r="62" spans="2:9" x14ac:dyDescent="0.2">
      <c r="B62" s="13"/>
      <c r="D62" s="14" t="s">
        <v>398</v>
      </c>
      <c r="E62" s="64">
        <v>54.361372000000003</v>
      </c>
      <c r="F62" s="64">
        <v>-2.7717513</v>
      </c>
      <c r="H62" s="69">
        <v>0.75911200000000045</v>
      </c>
      <c r="I62" s="67" t="s">
        <v>350</v>
      </c>
    </row>
    <row r="63" spans="2:9" x14ac:dyDescent="0.2">
      <c r="B63" s="13"/>
      <c r="D63" s="14" t="s">
        <v>399</v>
      </c>
      <c r="E63" s="64">
        <v>54.569913</v>
      </c>
      <c r="F63" s="64">
        <v>-2.4291839</v>
      </c>
      <c r="H63" s="69">
        <v>0.52070399999999994</v>
      </c>
      <c r="I63" s="67" t="s">
        <v>350</v>
      </c>
    </row>
    <row r="64" spans="2:9" x14ac:dyDescent="0.2">
      <c r="B64" s="13"/>
      <c r="D64" s="14" t="s">
        <v>400</v>
      </c>
      <c r="E64" s="64">
        <v>54.606805000000001</v>
      </c>
      <c r="F64" s="64">
        <v>-2.4992538</v>
      </c>
      <c r="H64" s="69">
        <v>0.18</v>
      </c>
      <c r="I64" s="67" t="s">
        <v>717</v>
      </c>
    </row>
    <row r="65" spans="2:9" x14ac:dyDescent="0.2">
      <c r="B65" s="13"/>
      <c r="D65" s="14" t="s">
        <v>613</v>
      </c>
      <c r="E65" s="64">
        <v>54.612672000000003</v>
      </c>
      <c r="F65" s="64">
        <v>-3.4599362999999999</v>
      </c>
      <c r="H65" s="69">
        <v>5.892652</v>
      </c>
      <c r="I65" s="67" t="s">
        <v>350</v>
      </c>
    </row>
    <row r="66" spans="2:9" x14ac:dyDescent="0.2">
      <c r="B66" s="13"/>
      <c r="D66" s="14" t="s">
        <v>401</v>
      </c>
      <c r="E66" s="64">
        <v>54.691277999999997</v>
      </c>
      <c r="F66" s="64">
        <v>-3.3715454999999999</v>
      </c>
      <c r="H66" s="69">
        <v>2.5579359999999998</v>
      </c>
      <c r="I66" s="67" t="s">
        <v>353</v>
      </c>
    </row>
    <row r="67" spans="2:9" x14ac:dyDescent="0.2">
      <c r="B67" s="13"/>
      <c r="D67" s="14" t="s">
        <v>660</v>
      </c>
      <c r="E67" s="64">
        <v>54.663147000000002</v>
      </c>
      <c r="F67" s="64">
        <v>-3.4236680000000002</v>
      </c>
      <c r="H67" s="69">
        <v>6.4958879999999999</v>
      </c>
      <c r="I67" s="67" t="s">
        <v>350</v>
      </c>
    </row>
    <row r="68" spans="2:9" x14ac:dyDescent="0.2">
      <c r="B68" s="13"/>
      <c r="D68" s="14" t="s">
        <v>402</v>
      </c>
      <c r="E68" s="64">
        <v>54.299014</v>
      </c>
      <c r="F68" s="64">
        <v>-2.8011625000000002</v>
      </c>
      <c r="H68" s="69">
        <v>1.1807475914019856</v>
      </c>
      <c r="I68" s="67" t="s">
        <v>350</v>
      </c>
    </row>
    <row r="69" spans="2:9" x14ac:dyDescent="0.2">
      <c r="B69" s="13"/>
      <c r="D69" s="14" t="s">
        <v>403</v>
      </c>
      <c r="E69" s="64">
        <v>54.299014</v>
      </c>
      <c r="F69" s="64">
        <v>-2.8011625000000002</v>
      </c>
      <c r="H69" s="69">
        <v>0.69715799999999994</v>
      </c>
      <c r="I69" s="67" t="s">
        <v>357</v>
      </c>
    </row>
    <row r="70" spans="2:9" x14ac:dyDescent="0.2">
      <c r="B70" s="13"/>
      <c r="D70" s="14" t="s">
        <v>614</v>
      </c>
      <c r="E70" s="64">
        <v>54.813189999999999</v>
      </c>
      <c r="F70" s="64">
        <v>-3.2770142999999998</v>
      </c>
      <c r="H70" s="69">
        <v>4.7232250000000002</v>
      </c>
      <c r="I70" s="67" t="s">
        <v>350</v>
      </c>
    </row>
    <row r="71" spans="2:9" x14ac:dyDescent="0.2">
      <c r="B71" s="13"/>
      <c r="D71" s="14" t="s">
        <v>661</v>
      </c>
      <c r="E71" s="64">
        <v>54.523645999999999</v>
      </c>
      <c r="F71" s="64">
        <v>-2.3264203000000001</v>
      </c>
      <c r="H71" s="69">
        <v>7.9527620000000017</v>
      </c>
      <c r="I71" s="67" t="s">
        <v>353</v>
      </c>
    </row>
    <row r="72" spans="2:9" x14ac:dyDescent="0.2">
      <c r="B72" s="13"/>
      <c r="D72" s="14" t="s">
        <v>404</v>
      </c>
      <c r="E72" s="64">
        <v>54.229737</v>
      </c>
      <c r="F72" s="64">
        <v>-3.0968721000000001</v>
      </c>
      <c r="H72" s="69">
        <v>10.317967000000003</v>
      </c>
      <c r="I72" s="67" t="s">
        <v>350</v>
      </c>
    </row>
    <row r="73" spans="2:9" x14ac:dyDescent="0.2">
      <c r="B73" s="13"/>
      <c r="D73" s="14" t="s">
        <v>405</v>
      </c>
      <c r="E73" s="64">
        <v>54.659314000000002</v>
      </c>
      <c r="F73" s="64">
        <v>-3.4415171</v>
      </c>
      <c r="H73" s="69">
        <v>1.7325060000000003</v>
      </c>
      <c r="I73" s="67" t="s">
        <v>350</v>
      </c>
    </row>
    <row r="74" spans="2:9" x14ac:dyDescent="0.2">
      <c r="B74" s="13"/>
      <c r="D74" s="14" t="s">
        <v>662</v>
      </c>
      <c r="E74" s="64">
        <v>54.261904999999999</v>
      </c>
      <c r="F74" s="64">
        <v>-3.2211158000000002</v>
      </c>
      <c r="H74" s="69">
        <v>4.9983449999999996</v>
      </c>
      <c r="I74" s="67" t="s">
        <v>350</v>
      </c>
    </row>
    <row r="75" spans="2:9" x14ac:dyDescent="0.2">
      <c r="B75" s="13"/>
      <c r="D75" s="14" t="s">
        <v>406</v>
      </c>
      <c r="E75" s="64">
        <v>52.995167000000002</v>
      </c>
      <c r="F75" s="64">
        <v>-2.4770471999999999</v>
      </c>
      <c r="H75" s="69">
        <v>0.31542000000000009</v>
      </c>
      <c r="I75" s="67" t="s">
        <v>350</v>
      </c>
    </row>
    <row r="76" spans="2:9" x14ac:dyDescent="0.2">
      <c r="B76" s="13"/>
      <c r="D76" s="14" t="s">
        <v>407</v>
      </c>
      <c r="E76" s="64">
        <v>52.987695000000002</v>
      </c>
      <c r="F76" s="64">
        <v>-2.4752964999999998</v>
      </c>
      <c r="H76" s="69">
        <v>1.8047880000000001</v>
      </c>
      <c r="I76" s="67" t="s">
        <v>350</v>
      </c>
    </row>
    <row r="77" spans="2:9" x14ac:dyDescent="0.2">
      <c r="B77" s="13"/>
      <c r="D77" s="14" t="s">
        <v>408</v>
      </c>
      <c r="E77" s="64">
        <v>53.092886999999997</v>
      </c>
      <c r="F77" s="64">
        <v>-2.7022672999999999</v>
      </c>
      <c r="H77" s="69">
        <v>8.7024529999999949</v>
      </c>
      <c r="I77" s="67" t="s">
        <v>350</v>
      </c>
    </row>
    <row r="78" spans="2:9" x14ac:dyDescent="0.2">
      <c r="B78" s="13"/>
      <c r="D78" s="14" t="s">
        <v>409</v>
      </c>
      <c r="E78" s="64">
        <v>54.734245000000001</v>
      </c>
      <c r="F78" s="64">
        <v>-3.4038729999999999</v>
      </c>
      <c r="H78" s="69">
        <v>0.41744499999999995</v>
      </c>
      <c r="I78" s="67" t="s">
        <v>355</v>
      </c>
    </row>
    <row r="79" spans="2:9" x14ac:dyDescent="0.2">
      <c r="B79" s="13"/>
      <c r="D79" s="14" t="s">
        <v>663</v>
      </c>
      <c r="E79" s="64">
        <v>53.118229999999997</v>
      </c>
      <c r="F79" s="64">
        <v>-2.6379836999999999</v>
      </c>
      <c r="H79" s="69">
        <v>17.535966999999996</v>
      </c>
      <c r="I79" s="67" t="s">
        <v>350</v>
      </c>
    </row>
    <row r="80" spans="2:9" x14ac:dyDescent="0.2">
      <c r="B80" s="13"/>
      <c r="D80" s="14" t="s">
        <v>664</v>
      </c>
      <c r="E80" s="64">
        <v>54.922567999999998</v>
      </c>
      <c r="F80" s="64">
        <v>-3.0637161000000002</v>
      </c>
      <c r="H80" s="69">
        <v>3.3599999999999994</v>
      </c>
      <c r="I80" s="67" t="s">
        <v>350</v>
      </c>
    </row>
    <row r="81" spans="2:9" x14ac:dyDescent="0.2">
      <c r="B81" s="13"/>
      <c r="D81" s="14" t="s">
        <v>410</v>
      </c>
      <c r="E81" s="64">
        <v>53.773640999999998</v>
      </c>
      <c r="F81" s="64">
        <v>-2.2391652999999998</v>
      </c>
      <c r="H81" s="69">
        <v>2.7917999999999998E-2</v>
      </c>
      <c r="I81" s="67" t="s">
        <v>717</v>
      </c>
    </row>
    <row r="82" spans="2:9" x14ac:dyDescent="0.2">
      <c r="B82" s="13"/>
      <c r="D82" s="14" t="s">
        <v>615</v>
      </c>
      <c r="E82" s="64">
        <v>54.142226000000001</v>
      </c>
      <c r="F82" s="64">
        <v>-2.5356808000000002</v>
      </c>
      <c r="H82" s="69">
        <v>6.7878629999999989</v>
      </c>
      <c r="I82" s="67" t="s">
        <v>350</v>
      </c>
    </row>
    <row r="83" spans="2:9" x14ac:dyDescent="0.2">
      <c r="B83" s="13"/>
      <c r="D83" s="14" t="s">
        <v>411</v>
      </c>
      <c r="E83" s="64">
        <v>54.773814000000002</v>
      </c>
      <c r="F83" s="64">
        <v>-2.6111977</v>
      </c>
      <c r="H83" s="69">
        <v>0.50614498239720307</v>
      </c>
      <c r="I83" s="67" t="s">
        <v>717</v>
      </c>
    </row>
    <row r="84" spans="2:9" x14ac:dyDescent="0.2">
      <c r="B84" s="13"/>
      <c r="D84" s="14" t="s">
        <v>616</v>
      </c>
      <c r="E84" s="64">
        <v>54.750239999999998</v>
      </c>
      <c r="F84" s="64">
        <v>-3.0445571</v>
      </c>
      <c r="H84" s="69">
        <v>12.68877</v>
      </c>
      <c r="I84" s="67" t="s">
        <v>350</v>
      </c>
    </row>
    <row r="85" spans="2:9" x14ac:dyDescent="0.2">
      <c r="B85" s="13"/>
      <c r="D85" s="14" t="s">
        <v>412</v>
      </c>
      <c r="E85" s="64">
        <v>54.430855000000001</v>
      </c>
      <c r="F85" s="64">
        <v>-3.4881497000000001</v>
      </c>
      <c r="H85" s="69">
        <v>3.1223459999999998</v>
      </c>
      <c r="I85" s="67" t="s">
        <v>350</v>
      </c>
    </row>
    <row r="86" spans="2:9" x14ac:dyDescent="0.2">
      <c r="B86" s="13"/>
      <c r="D86" s="14" t="s">
        <v>413</v>
      </c>
      <c r="E86" s="64">
        <v>54.756188000000002</v>
      </c>
      <c r="F86" s="64">
        <v>-2.8256437999999999</v>
      </c>
      <c r="H86" s="69">
        <v>1.8735310000000001</v>
      </c>
      <c r="I86" s="67" t="s">
        <v>355</v>
      </c>
    </row>
    <row r="87" spans="2:9" x14ac:dyDescent="0.2">
      <c r="B87" s="13"/>
      <c r="D87" s="14" t="s">
        <v>414</v>
      </c>
      <c r="E87" s="64">
        <v>52.930790999999999</v>
      </c>
      <c r="F87" s="64">
        <v>-2.5971530999999999</v>
      </c>
      <c r="H87" s="69">
        <v>3.6102401043412469</v>
      </c>
      <c r="I87" s="67" t="s">
        <v>350</v>
      </c>
    </row>
    <row r="88" spans="2:9" x14ac:dyDescent="0.2">
      <c r="B88" s="13"/>
      <c r="D88" s="14" t="s">
        <v>415</v>
      </c>
      <c r="E88" s="64">
        <v>52.930790999999999</v>
      </c>
      <c r="F88" s="64">
        <v>-2.5971530999999999</v>
      </c>
      <c r="H88" s="69">
        <v>0.3166877356288566</v>
      </c>
      <c r="I88" s="67" t="s">
        <v>350</v>
      </c>
    </row>
    <row r="89" spans="2:9" x14ac:dyDescent="0.2">
      <c r="B89" s="13"/>
      <c r="D89" s="14" t="s">
        <v>416</v>
      </c>
      <c r="E89" s="64">
        <v>52.930790999999999</v>
      </c>
      <c r="F89" s="64">
        <v>-2.5971530999999999</v>
      </c>
      <c r="H89" s="69">
        <v>1.1881439999999999</v>
      </c>
      <c r="I89" s="67" t="s">
        <v>717</v>
      </c>
    </row>
    <row r="90" spans="2:9" x14ac:dyDescent="0.2">
      <c r="B90" s="13"/>
      <c r="D90" s="14" t="s">
        <v>417</v>
      </c>
      <c r="E90" s="64">
        <v>54.657395000000001</v>
      </c>
      <c r="F90" s="64">
        <v>-3.5017988999999998</v>
      </c>
      <c r="H90" s="69">
        <v>2.9037370000000009</v>
      </c>
      <c r="I90" s="67" t="s">
        <v>353</v>
      </c>
    </row>
    <row r="91" spans="2:9" x14ac:dyDescent="0.2">
      <c r="B91" s="13"/>
      <c r="D91" s="14" t="s">
        <v>418</v>
      </c>
      <c r="E91" s="64">
        <v>54.921148000000002</v>
      </c>
      <c r="F91" s="64">
        <v>-2.9981013000000001</v>
      </c>
      <c r="H91" s="69">
        <v>2.5199999999999996</v>
      </c>
      <c r="I91" s="67" t="s">
        <v>350</v>
      </c>
    </row>
    <row r="92" spans="2:9" x14ac:dyDescent="0.2">
      <c r="B92" s="13"/>
      <c r="D92" s="14" t="s">
        <v>419</v>
      </c>
      <c r="E92" s="64">
        <v>54.210073999999999</v>
      </c>
      <c r="F92" s="64">
        <v>-2.5874326000000001</v>
      </c>
      <c r="H92" s="69">
        <v>0.35493200000000003</v>
      </c>
      <c r="I92" s="67" t="s">
        <v>350</v>
      </c>
    </row>
    <row r="93" spans="2:9" x14ac:dyDescent="0.2">
      <c r="B93" s="13"/>
      <c r="D93" s="14" t="s">
        <v>617</v>
      </c>
      <c r="E93" s="64">
        <v>54.895643</v>
      </c>
      <c r="F93" s="64">
        <v>-2.7167140000000001</v>
      </c>
      <c r="H93" s="69">
        <v>16.28</v>
      </c>
      <c r="I93" s="67" t="s">
        <v>350</v>
      </c>
    </row>
    <row r="94" spans="2:9" x14ac:dyDescent="0.2">
      <c r="B94" s="13"/>
      <c r="D94" s="14" t="s">
        <v>420</v>
      </c>
      <c r="E94" s="64">
        <v>53.582341999999997</v>
      </c>
      <c r="F94" s="64">
        <v>-2.0141298000000001</v>
      </c>
      <c r="H94" s="69">
        <v>3.9751630000000002</v>
      </c>
      <c r="I94" s="67" t="s">
        <v>350</v>
      </c>
    </row>
    <row r="95" spans="2:9" x14ac:dyDescent="0.2">
      <c r="B95" s="13"/>
      <c r="D95" s="14" t="s">
        <v>665</v>
      </c>
      <c r="E95" s="64">
        <v>53.876693000000003</v>
      </c>
      <c r="F95" s="64">
        <v>-2.5723136000000002</v>
      </c>
      <c r="H95" s="69">
        <v>1.1200000000000001</v>
      </c>
      <c r="I95" s="67" t="s">
        <v>350</v>
      </c>
    </row>
    <row r="96" spans="2:9" x14ac:dyDescent="0.2">
      <c r="B96" s="13"/>
      <c r="D96" s="14" t="s">
        <v>666</v>
      </c>
      <c r="E96" s="64">
        <v>53.141120999999998</v>
      </c>
      <c r="F96" s="64">
        <v>-2.5017005000000001</v>
      </c>
      <c r="H96" s="69">
        <v>25.659598605722099</v>
      </c>
      <c r="I96" s="67" t="s">
        <v>358</v>
      </c>
    </row>
    <row r="97" spans="2:9" x14ac:dyDescent="0.2">
      <c r="B97" s="13"/>
      <c r="D97" s="14" t="s">
        <v>421</v>
      </c>
      <c r="E97" s="64">
        <v>54.094406999999997</v>
      </c>
      <c r="F97" s="64">
        <v>-2.6661918</v>
      </c>
      <c r="H97" s="69">
        <v>0.32400000000000001</v>
      </c>
      <c r="I97" s="67" t="s">
        <v>350</v>
      </c>
    </row>
    <row r="98" spans="2:9" x14ac:dyDescent="0.2">
      <c r="B98" s="13"/>
      <c r="D98" s="14" t="s">
        <v>618</v>
      </c>
      <c r="E98" s="64">
        <v>53.962049999999998</v>
      </c>
      <c r="F98" s="64">
        <v>-2.820535</v>
      </c>
      <c r="H98" s="69">
        <v>2.1743579999999998</v>
      </c>
      <c r="I98" s="67" t="s">
        <v>350</v>
      </c>
    </row>
    <row r="99" spans="2:9" x14ac:dyDescent="0.2">
      <c r="B99" s="13"/>
      <c r="D99" s="14" t="s">
        <v>422</v>
      </c>
      <c r="E99" s="64">
        <v>54.852410999999996</v>
      </c>
      <c r="F99" s="64">
        <v>-2.8397573999999999</v>
      </c>
      <c r="H99" s="69">
        <v>0.28000000000000003</v>
      </c>
      <c r="I99" s="67" t="s">
        <v>350</v>
      </c>
    </row>
    <row r="100" spans="2:9" x14ac:dyDescent="0.2">
      <c r="B100" s="13"/>
      <c r="D100" s="14" t="s">
        <v>423</v>
      </c>
      <c r="E100" s="64">
        <v>54.135289999999998</v>
      </c>
      <c r="F100" s="64">
        <v>-2.4371952000000001</v>
      </c>
      <c r="H100" s="69">
        <v>0.15819999999999998</v>
      </c>
      <c r="I100" s="67" t="s">
        <v>350</v>
      </c>
    </row>
    <row r="101" spans="2:9" x14ac:dyDescent="0.2">
      <c r="B101" s="13"/>
      <c r="D101" s="14" t="s">
        <v>424</v>
      </c>
      <c r="E101" s="64">
        <v>54.135289999999998</v>
      </c>
      <c r="F101" s="64">
        <v>-2.4371952000000001</v>
      </c>
      <c r="H101" s="69">
        <v>2.0699999999999998</v>
      </c>
      <c r="I101" s="67" t="s">
        <v>717</v>
      </c>
    </row>
    <row r="102" spans="2:9" x14ac:dyDescent="0.2">
      <c r="B102" s="13"/>
      <c r="D102" s="14" t="s">
        <v>425</v>
      </c>
      <c r="E102" s="64">
        <v>53.304924</v>
      </c>
      <c r="F102" s="64">
        <v>-1.9384345000000001</v>
      </c>
      <c r="H102" s="69">
        <v>0.2848</v>
      </c>
      <c r="I102" s="67" t="s">
        <v>350</v>
      </c>
    </row>
    <row r="103" spans="2:9" x14ac:dyDescent="0.2">
      <c r="B103" s="13"/>
      <c r="D103" s="14" t="s">
        <v>667</v>
      </c>
      <c r="E103" s="64">
        <v>54.364849999999997</v>
      </c>
      <c r="F103" s="64">
        <v>-3.0687342000000002</v>
      </c>
      <c r="H103" s="69">
        <v>26.97698999999999</v>
      </c>
      <c r="I103" s="67" t="s">
        <v>358</v>
      </c>
    </row>
    <row r="104" spans="2:9" x14ac:dyDescent="0.2">
      <c r="B104" s="13"/>
      <c r="D104" s="14" t="s">
        <v>426</v>
      </c>
      <c r="E104" s="64">
        <v>54.588957000000001</v>
      </c>
      <c r="F104" s="64">
        <v>-3.3170807999999998</v>
      </c>
      <c r="H104" s="69">
        <v>2.0699999999999998</v>
      </c>
      <c r="I104" s="67" t="s">
        <v>717</v>
      </c>
    </row>
    <row r="105" spans="2:9" x14ac:dyDescent="0.2">
      <c r="B105" s="13"/>
      <c r="D105" s="14" t="s">
        <v>619</v>
      </c>
      <c r="E105" s="64">
        <v>54.850434</v>
      </c>
      <c r="F105" s="64">
        <v>-2.8279106000000001</v>
      </c>
      <c r="H105" s="69">
        <v>4.6969019999999997</v>
      </c>
      <c r="I105" s="67" t="s">
        <v>350</v>
      </c>
    </row>
    <row r="106" spans="2:9" x14ac:dyDescent="0.2">
      <c r="B106" s="13"/>
      <c r="C106" s="18"/>
      <c r="D106" s="14" t="s">
        <v>427</v>
      </c>
      <c r="E106" s="64">
        <v>53.186005000000002</v>
      </c>
      <c r="F106" s="64">
        <v>-2.6400519999999998</v>
      </c>
      <c r="H106" s="69">
        <v>3.8520620000000001</v>
      </c>
      <c r="I106" s="67" t="s">
        <v>353</v>
      </c>
    </row>
    <row r="107" spans="2:9" x14ac:dyDescent="0.2">
      <c r="B107" s="13"/>
      <c r="D107" s="14" t="s">
        <v>620</v>
      </c>
      <c r="E107" s="64">
        <v>54.236209000000002</v>
      </c>
      <c r="F107" s="64">
        <v>-3.0554641999999999</v>
      </c>
      <c r="H107" s="69">
        <v>1.9814980000000004</v>
      </c>
      <c r="I107" s="67" t="s">
        <v>355</v>
      </c>
    </row>
    <row r="108" spans="2:9" x14ac:dyDescent="0.2">
      <c r="B108" s="13"/>
      <c r="D108" s="14" t="s">
        <v>428</v>
      </c>
      <c r="E108" s="64">
        <v>54.814562000000002</v>
      </c>
      <c r="F108" s="64">
        <v>-2.6637396</v>
      </c>
      <c r="H108" s="69">
        <v>2.2829916113112692</v>
      </c>
      <c r="I108" s="67" t="s">
        <v>717</v>
      </c>
    </row>
    <row r="109" spans="2:9" x14ac:dyDescent="0.2">
      <c r="B109" s="13"/>
      <c r="D109" s="14" t="s">
        <v>429</v>
      </c>
      <c r="E109" s="64">
        <v>54.245584000000001</v>
      </c>
      <c r="F109" s="64">
        <v>-2.7153854000000002</v>
      </c>
      <c r="H109" s="69">
        <v>13.923999999999978</v>
      </c>
      <c r="I109" s="67" t="s">
        <v>355</v>
      </c>
    </row>
    <row r="110" spans="2:9" x14ac:dyDescent="0.2">
      <c r="B110" s="13"/>
      <c r="D110" s="14" t="s">
        <v>430</v>
      </c>
      <c r="E110" s="64">
        <v>54.245584000000001</v>
      </c>
      <c r="F110" s="64">
        <v>-2.7153854000000002</v>
      </c>
      <c r="H110" s="69">
        <v>0.52296600000000004</v>
      </c>
      <c r="I110" s="67" t="s">
        <v>350</v>
      </c>
    </row>
    <row r="111" spans="2:9" x14ac:dyDescent="0.2">
      <c r="B111" s="13"/>
      <c r="D111" s="14" t="s">
        <v>668</v>
      </c>
      <c r="E111" s="64">
        <v>54.735957999999997</v>
      </c>
      <c r="F111" s="64">
        <v>-3.4529823999999998</v>
      </c>
      <c r="H111" s="69">
        <v>12.745660999999998</v>
      </c>
      <c r="I111" s="67" t="s">
        <v>341</v>
      </c>
    </row>
    <row r="112" spans="2:9" x14ac:dyDescent="0.2">
      <c r="B112" s="13"/>
      <c r="D112" s="14" t="s">
        <v>431</v>
      </c>
      <c r="E112" s="64">
        <v>54.576096</v>
      </c>
      <c r="F112" s="64">
        <v>-3.4310276000000002</v>
      </c>
      <c r="H112" s="69">
        <v>0.28000000000000003</v>
      </c>
      <c r="I112" s="67" t="s">
        <v>717</v>
      </c>
    </row>
    <row r="113" spans="2:9" x14ac:dyDescent="0.2">
      <c r="B113" s="13"/>
      <c r="D113" s="14" t="s">
        <v>432</v>
      </c>
      <c r="E113" s="64">
        <v>53.490209999999998</v>
      </c>
      <c r="F113" s="64">
        <v>-1.8937212999999999</v>
      </c>
      <c r="H113" s="69">
        <v>2.0699999999999998</v>
      </c>
      <c r="I113" s="67" t="s">
        <v>350</v>
      </c>
    </row>
    <row r="114" spans="2:9" x14ac:dyDescent="0.2">
      <c r="B114" s="13"/>
      <c r="D114" s="14" t="s">
        <v>433</v>
      </c>
      <c r="E114" s="64">
        <v>53.270102999999999</v>
      </c>
      <c r="F114" s="64">
        <v>-2.6289224999999998</v>
      </c>
      <c r="H114" s="69">
        <v>2.8694500000000001</v>
      </c>
      <c r="I114" s="67" t="s">
        <v>350</v>
      </c>
    </row>
    <row r="115" spans="2:9" x14ac:dyDescent="0.2">
      <c r="B115" s="13"/>
      <c r="D115" s="14" t="s">
        <v>621</v>
      </c>
      <c r="E115" s="64">
        <v>54.658341999999998</v>
      </c>
      <c r="F115" s="64">
        <v>-2.6167324999999999</v>
      </c>
      <c r="H115" s="69">
        <v>10.478187999999998</v>
      </c>
      <c r="I115" s="67" t="s">
        <v>350</v>
      </c>
    </row>
    <row r="116" spans="2:9" x14ac:dyDescent="0.2">
      <c r="B116" s="13"/>
      <c r="D116" s="14" t="s">
        <v>434</v>
      </c>
      <c r="E116" s="64">
        <v>54.864153000000002</v>
      </c>
      <c r="F116" s="64">
        <v>-2.7739573000000002</v>
      </c>
      <c r="H116" s="69">
        <v>2.5916523773922</v>
      </c>
      <c r="I116" s="67" t="s">
        <v>350</v>
      </c>
    </row>
    <row r="117" spans="2:9" x14ac:dyDescent="0.2">
      <c r="B117" s="13"/>
      <c r="D117" s="14" t="s">
        <v>435</v>
      </c>
      <c r="E117" s="64">
        <v>53.534432000000002</v>
      </c>
      <c r="F117" s="64">
        <v>-2.5167807</v>
      </c>
      <c r="H117" s="69">
        <v>2.0699999999999998</v>
      </c>
      <c r="I117" s="67" t="s">
        <v>717</v>
      </c>
    </row>
    <row r="118" spans="2:9" x14ac:dyDescent="0.2">
      <c r="B118" s="13"/>
      <c r="D118" s="14" t="s">
        <v>669</v>
      </c>
      <c r="E118" s="64">
        <v>54.851644</v>
      </c>
      <c r="F118" s="64">
        <v>-2.9692202999999999</v>
      </c>
      <c r="H118" s="69">
        <v>8.7199999999999935</v>
      </c>
      <c r="I118" s="67" t="s">
        <v>358</v>
      </c>
    </row>
    <row r="119" spans="2:9" x14ac:dyDescent="0.2">
      <c r="B119" s="13"/>
      <c r="D119" s="14" t="s">
        <v>436</v>
      </c>
      <c r="E119" s="64">
        <v>53.573335</v>
      </c>
      <c r="F119" s="64">
        <v>-2.8650280000000001</v>
      </c>
      <c r="H119" s="69">
        <v>1.5660686720893393</v>
      </c>
      <c r="I119" s="67" t="s">
        <v>350</v>
      </c>
    </row>
    <row r="120" spans="2:9" x14ac:dyDescent="0.2">
      <c r="B120" s="13"/>
      <c r="D120" s="14" t="s">
        <v>437</v>
      </c>
      <c r="E120" s="64">
        <v>54.280048999999998</v>
      </c>
      <c r="F120" s="64">
        <v>-2.4546388000000001</v>
      </c>
      <c r="H120" s="69">
        <v>35.025154999999998</v>
      </c>
      <c r="I120" s="67" t="s">
        <v>357</v>
      </c>
    </row>
    <row r="121" spans="2:9" x14ac:dyDescent="0.2">
      <c r="B121" s="13"/>
      <c r="D121" s="14" t="s">
        <v>438</v>
      </c>
      <c r="E121" s="64">
        <v>53.571950000000001</v>
      </c>
      <c r="F121" s="64">
        <v>-2.2234824999999998</v>
      </c>
      <c r="H121" s="69">
        <v>0.18</v>
      </c>
      <c r="I121" s="67" t="s">
        <v>350</v>
      </c>
    </row>
    <row r="122" spans="2:9" x14ac:dyDescent="0.2">
      <c r="B122" s="13"/>
      <c r="D122" s="14" t="s">
        <v>622</v>
      </c>
      <c r="E122" s="64">
        <v>53.974608000000003</v>
      </c>
      <c r="F122" s="64">
        <v>-2.7356156999999999</v>
      </c>
      <c r="H122" s="69">
        <v>1.5361990000000001</v>
      </c>
      <c r="I122" s="67" t="s">
        <v>353</v>
      </c>
    </row>
    <row r="123" spans="2:9" x14ac:dyDescent="0.2">
      <c r="B123" s="13"/>
      <c r="D123" s="14" t="s">
        <v>439</v>
      </c>
      <c r="E123" s="64">
        <v>54.682867999999999</v>
      </c>
      <c r="F123" s="64">
        <v>-3.4142600999999999</v>
      </c>
      <c r="H123" s="69">
        <v>5.0377670000000006</v>
      </c>
      <c r="I123" s="67" t="s">
        <v>350</v>
      </c>
    </row>
    <row r="124" spans="2:9" x14ac:dyDescent="0.2">
      <c r="B124" s="13"/>
      <c r="D124" s="14" t="s">
        <v>440</v>
      </c>
      <c r="E124" s="64">
        <v>54.682867999999999</v>
      </c>
      <c r="F124" s="64">
        <v>-3.4142600999999999</v>
      </c>
      <c r="H124" s="69">
        <v>1.2182149999999998</v>
      </c>
      <c r="I124" s="67" t="s">
        <v>717</v>
      </c>
    </row>
    <row r="125" spans="2:9" x14ac:dyDescent="0.2">
      <c r="B125" s="13"/>
      <c r="D125" s="14" t="s">
        <v>441</v>
      </c>
      <c r="E125" s="64">
        <v>54.532006000000003</v>
      </c>
      <c r="F125" s="64">
        <v>-2.5165438</v>
      </c>
      <c r="H125" s="69">
        <v>0.76300447800926174</v>
      </c>
      <c r="I125" s="67" t="s">
        <v>717</v>
      </c>
    </row>
    <row r="126" spans="2:9" x14ac:dyDescent="0.2">
      <c r="B126" s="13"/>
      <c r="D126" s="14" t="s">
        <v>442</v>
      </c>
      <c r="E126" s="64">
        <v>54.532006000000003</v>
      </c>
      <c r="F126" s="64">
        <v>-2.5165438</v>
      </c>
      <c r="H126" s="69">
        <v>1.5532480000000004</v>
      </c>
      <c r="I126" s="67" t="s">
        <v>355</v>
      </c>
    </row>
    <row r="127" spans="2:9" x14ac:dyDescent="0.2">
      <c r="B127" s="13"/>
      <c r="D127" s="14" t="s">
        <v>443</v>
      </c>
      <c r="E127" s="64">
        <v>54.622005999999999</v>
      </c>
      <c r="F127" s="64">
        <v>-2.4848819999999998</v>
      </c>
      <c r="H127" s="69">
        <v>2.2626469999999994</v>
      </c>
      <c r="I127" s="67" t="s">
        <v>350</v>
      </c>
    </row>
    <row r="128" spans="2:9" x14ac:dyDescent="0.2">
      <c r="B128" s="13"/>
      <c r="D128" s="14" t="s">
        <v>444</v>
      </c>
      <c r="E128" s="64">
        <v>53.300897999999997</v>
      </c>
      <c r="F128" s="64">
        <v>-2.6273792999999999</v>
      </c>
      <c r="H128" s="69">
        <v>0.76109747555971752</v>
      </c>
      <c r="I128" s="67" t="s">
        <v>350</v>
      </c>
    </row>
    <row r="129" spans="2:9" x14ac:dyDescent="0.2">
      <c r="B129" s="13"/>
      <c r="D129" s="14" t="s">
        <v>623</v>
      </c>
      <c r="E129" s="64">
        <v>54.643377999999998</v>
      </c>
      <c r="F129" s="64">
        <v>-3.4002588</v>
      </c>
      <c r="H129" s="69">
        <v>5.7049889999999985</v>
      </c>
      <c r="I129" s="67" t="s">
        <v>350</v>
      </c>
    </row>
    <row r="130" spans="2:9" x14ac:dyDescent="0.2">
      <c r="B130" s="13"/>
      <c r="D130" s="14" t="s">
        <v>445</v>
      </c>
      <c r="E130" s="64">
        <v>54.796536000000003</v>
      </c>
      <c r="F130" s="64">
        <v>-3.4023294000000002</v>
      </c>
      <c r="H130" s="69">
        <v>6.6504639999999986</v>
      </c>
      <c r="I130" s="67" t="s">
        <v>355</v>
      </c>
    </row>
    <row r="131" spans="2:9" x14ac:dyDescent="0.2">
      <c r="B131" s="13"/>
      <c r="D131" s="14" t="s">
        <v>446</v>
      </c>
      <c r="E131" s="64">
        <v>54.796536000000003</v>
      </c>
      <c r="F131" s="64">
        <v>-3.4023294000000002</v>
      </c>
      <c r="H131" s="69">
        <v>1.6810160000000003</v>
      </c>
      <c r="I131" s="67" t="s">
        <v>357</v>
      </c>
    </row>
    <row r="132" spans="2:9" x14ac:dyDescent="0.2">
      <c r="B132" s="13"/>
      <c r="D132" s="14" t="s">
        <v>670</v>
      </c>
      <c r="E132" s="64">
        <v>53.836863999999998</v>
      </c>
      <c r="F132" s="64">
        <v>-2.8958903</v>
      </c>
      <c r="H132" s="69">
        <v>4.8558509999999995</v>
      </c>
      <c r="I132" s="67" t="s">
        <v>350</v>
      </c>
    </row>
    <row r="133" spans="2:9" x14ac:dyDescent="0.2">
      <c r="B133" s="13"/>
      <c r="D133" s="14" t="s">
        <v>447</v>
      </c>
      <c r="E133" s="64">
        <v>54.662260000000003</v>
      </c>
      <c r="F133" s="64">
        <v>-3.2750650000000001</v>
      </c>
      <c r="H133" s="69">
        <v>2.064559</v>
      </c>
      <c r="I133" s="67" t="s">
        <v>350</v>
      </c>
    </row>
    <row r="134" spans="2:9" x14ac:dyDescent="0.2">
      <c r="B134" s="13"/>
      <c r="D134" s="14" t="s">
        <v>671</v>
      </c>
      <c r="E134" s="64">
        <v>54.255383999999999</v>
      </c>
      <c r="F134" s="64">
        <v>-2.7055011000000002</v>
      </c>
      <c r="H134" s="69">
        <v>18.499999999999968</v>
      </c>
      <c r="I134" s="67" t="s">
        <v>350</v>
      </c>
    </row>
    <row r="135" spans="2:9" x14ac:dyDescent="0.2">
      <c r="B135" s="13"/>
      <c r="D135" s="14" t="s">
        <v>448</v>
      </c>
      <c r="E135" s="64">
        <v>54.388818999999998</v>
      </c>
      <c r="F135" s="64">
        <v>-3.3245217999999999</v>
      </c>
      <c r="H135" s="69">
        <v>0.26999999999999996</v>
      </c>
      <c r="I135" s="67" t="s">
        <v>350</v>
      </c>
    </row>
    <row r="136" spans="2:9" x14ac:dyDescent="0.2">
      <c r="B136" s="13"/>
      <c r="D136" s="14" t="s">
        <v>449</v>
      </c>
      <c r="E136" s="64">
        <v>54.388818999999998</v>
      </c>
      <c r="F136" s="64">
        <v>-3.3245217999999999</v>
      </c>
      <c r="H136" s="69">
        <v>0.18</v>
      </c>
      <c r="I136" s="67" t="s">
        <v>355</v>
      </c>
    </row>
    <row r="137" spans="2:9" x14ac:dyDescent="0.2">
      <c r="B137" s="13"/>
      <c r="D137" s="14" t="s">
        <v>450</v>
      </c>
      <c r="E137" s="64">
        <v>54.344372999999997</v>
      </c>
      <c r="F137" s="64">
        <v>-2.9578283000000001</v>
      </c>
      <c r="H137" s="69">
        <v>1.582757</v>
      </c>
      <c r="I137" s="67" t="s">
        <v>350</v>
      </c>
    </row>
    <row r="138" spans="2:9" x14ac:dyDescent="0.2">
      <c r="B138" s="13"/>
      <c r="D138" s="14" t="s">
        <v>451</v>
      </c>
      <c r="E138" s="64">
        <v>54.097639000000001</v>
      </c>
      <c r="F138" s="64">
        <v>-2.6554326000000001</v>
      </c>
      <c r="H138" s="69">
        <v>0.27743399999999996</v>
      </c>
      <c r="I138" s="67" t="s">
        <v>350</v>
      </c>
    </row>
    <row r="139" spans="2:9" x14ac:dyDescent="0.2">
      <c r="B139" s="13"/>
      <c r="D139" s="14" t="s">
        <v>452</v>
      </c>
      <c r="E139" s="64">
        <v>54.890616000000001</v>
      </c>
      <c r="F139" s="64">
        <v>-2.768821</v>
      </c>
      <c r="H139" s="69">
        <v>2.1</v>
      </c>
      <c r="I139" s="67" t="s">
        <v>350</v>
      </c>
    </row>
    <row r="140" spans="2:9" x14ac:dyDescent="0.2">
      <c r="B140" s="13"/>
      <c r="D140" s="14" t="s">
        <v>453</v>
      </c>
      <c r="E140" s="64">
        <v>54.565106</v>
      </c>
      <c r="F140" s="64">
        <v>-3.4179442</v>
      </c>
      <c r="H140" s="69">
        <v>0.14000000000000001</v>
      </c>
      <c r="I140" s="67" t="s">
        <v>350</v>
      </c>
    </row>
    <row r="141" spans="2:9" x14ac:dyDescent="0.2">
      <c r="B141" s="13"/>
      <c r="D141" s="14" t="s">
        <v>454</v>
      </c>
      <c r="E141" s="64">
        <v>54.352361999999999</v>
      </c>
      <c r="F141" s="64">
        <v>-2.9396277999999998</v>
      </c>
      <c r="G141" s="18"/>
      <c r="H141" s="69">
        <v>10.548353999999998</v>
      </c>
      <c r="I141" s="67" t="s">
        <v>350</v>
      </c>
    </row>
    <row r="142" spans="2:9" x14ac:dyDescent="0.2">
      <c r="B142" s="13"/>
      <c r="D142" s="14" t="s">
        <v>455</v>
      </c>
      <c r="E142" s="64">
        <v>54.223284</v>
      </c>
      <c r="F142" s="64">
        <v>-2.9428594000000001</v>
      </c>
      <c r="H142" s="69">
        <v>0.18</v>
      </c>
      <c r="I142" s="67" t="s">
        <v>717</v>
      </c>
    </row>
    <row r="143" spans="2:9" x14ac:dyDescent="0.2">
      <c r="B143" s="13"/>
      <c r="D143" s="14" t="s">
        <v>456</v>
      </c>
      <c r="E143" s="64">
        <v>54.223284</v>
      </c>
      <c r="F143" s="64">
        <v>-2.9428594000000001</v>
      </c>
      <c r="H143" s="69">
        <v>0.77496799999999999</v>
      </c>
      <c r="I143" s="67" t="s">
        <v>355</v>
      </c>
    </row>
    <row r="144" spans="2:9" x14ac:dyDescent="0.2">
      <c r="B144" s="13"/>
      <c r="D144" s="14" t="s">
        <v>624</v>
      </c>
      <c r="E144" s="64">
        <v>54.779679999999999</v>
      </c>
      <c r="F144" s="64">
        <v>-3.2270273</v>
      </c>
      <c r="H144" s="69">
        <v>3.1307160000000005</v>
      </c>
      <c r="I144" s="67" t="s">
        <v>353</v>
      </c>
    </row>
    <row r="145" spans="2:9" x14ac:dyDescent="0.2">
      <c r="B145" s="13"/>
      <c r="D145" s="14" t="s">
        <v>672</v>
      </c>
      <c r="E145" s="64">
        <v>53.964928</v>
      </c>
      <c r="F145" s="64">
        <v>-2.7672264000000002</v>
      </c>
      <c r="H145" s="69">
        <v>7.3151309999999992</v>
      </c>
      <c r="I145" s="67" t="s">
        <v>341</v>
      </c>
    </row>
    <row r="146" spans="2:9" x14ac:dyDescent="0.2">
      <c r="B146" s="13"/>
      <c r="D146" s="14" t="s">
        <v>457</v>
      </c>
      <c r="E146" s="64">
        <v>54.863607000000002</v>
      </c>
      <c r="F146" s="64">
        <v>-3.1559726000000001</v>
      </c>
      <c r="H146" s="69">
        <v>0.66521388925731162</v>
      </c>
      <c r="I146" s="67" t="s">
        <v>717</v>
      </c>
    </row>
    <row r="147" spans="2:9" x14ac:dyDescent="0.2">
      <c r="B147" s="13"/>
      <c r="D147" s="14" t="s">
        <v>458</v>
      </c>
      <c r="E147" s="64">
        <v>54.322431000000002</v>
      </c>
      <c r="F147" s="64">
        <v>-2.3279296</v>
      </c>
      <c r="H147" s="69">
        <v>0.64300409059632113</v>
      </c>
      <c r="I147" s="67" t="s">
        <v>350</v>
      </c>
    </row>
    <row r="148" spans="2:9" x14ac:dyDescent="0.2">
      <c r="B148" s="13"/>
      <c r="D148" s="14" t="s">
        <v>459</v>
      </c>
      <c r="E148" s="64">
        <v>54.731935</v>
      </c>
      <c r="F148" s="64">
        <v>-3.3827340000000001</v>
      </c>
      <c r="H148" s="69">
        <v>3.2514749999999997</v>
      </c>
      <c r="I148" s="67" t="s">
        <v>350</v>
      </c>
    </row>
    <row r="149" spans="2:9" x14ac:dyDescent="0.2">
      <c r="B149" s="13"/>
      <c r="D149" s="14" t="s">
        <v>625</v>
      </c>
      <c r="E149" s="64">
        <v>54.991120000000002</v>
      </c>
      <c r="F149" s="64">
        <v>-2.5811601999999998</v>
      </c>
      <c r="H149" s="69">
        <v>3.7799999999999989</v>
      </c>
      <c r="I149" s="67" t="s">
        <v>350</v>
      </c>
    </row>
    <row r="150" spans="2:9" x14ac:dyDescent="0.2">
      <c r="B150" s="13"/>
      <c r="D150" s="14" t="s">
        <v>626</v>
      </c>
      <c r="E150" s="64">
        <v>53.941761999999997</v>
      </c>
      <c r="F150" s="64">
        <v>-2.2756373000000001</v>
      </c>
      <c r="H150" s="69">
        <v>10.726124000000004</v>
      </c>
      <c r="I150" s="67" t="s">
        <v>353</v>
      </c>
    </row>
    <row r="151" spans="2:9" x14ac:dyDescent="0.2">
      <c r="B151" s="13"/>
      <c r="D151" s="14" t="s">
        <v>673</v>
      </c>
      <c r="E151" s="64">
        <v>54.931511999999998</v>
      </c>
      <c r="F151" s="64">
        <v>-3.1578574000000001</v>
      </c>
      <c r="H151" s="69">
        <v>13.618592721223092</v>
      </c>
      <c r="I151" s="67" t="s">
        <v>355</v>
      </c>
    </row>
    <row r="152" spans="2:9" x14ac:dyDescent="0.2">
      <c r="B152" s="13"/>
      <c r="D152" s="14" t="s">
        <v>460</v>
      </c>
      <c r="E152" s="64">
        <v>54.746963000000001</v>
      </c>
      <c r="F152" s="64">
        <v>-2.6572735999999999</v>
      </c>
      <c r="H152" s="69">
        <v>4.2978000000000002E-2</v>
      </c>
      <c r="I152" s="67" t="s">
        <v>717</v>
      </c>
    </row>
    <row r="153" spans="2:9" x14ac:dyDescent="0.2">
      <c r="B153" s="13"/>
      <c r="D153" s="14" t="s">
        <v>461</v>
      </c>
      <c r="E153" s="64">
        <v>54.543284999999997</v>
      </c>
      <c r="F153" s="64">
        <v>-2.9528835999999998</v>
      </c>
      <c r="H153" s="69">
        <v>12.117058</v>
      </c>
      <c r="I153" s="67" t="s">
        <v>355</v>
      </c>
    </row>
    <row r="154" spans="2:9" x14ac:dyDescent="0.2">
      <c r="B154" s="13"/>
      <c r="D154" s="14" t="s">
        <v>462</v>
      </c>
      <c r="E154" s="64">
        <v>53.489970999999997</v>
      </c>
      <c r="F154" s="64">
        <v>-2.6092024999999999</v>
      </c>
      <c r="H154" s="69">
        <v>0.57382500000000003</v>
      </c>
      <c r="I154" s="67" t="s">
        <v>717</v>
      </c>
    </row>
    <row r="155" spans="2:9" x14ac:dyDescent="0.2">
      <c r="B155" s="13"/>
      <c r="D155" s="14" t="s">
        <v>674</v>
      </c>
      <c r="E155" s="64">
        <v>54.415474000000003</v>
      </c>
      <c r="F155" s="64">
        <v>-3.4288162</v>
      </c>
      <c r="H155" s="69">
        <v>13.781488999999999</v>
      </c>
      <c r="I155" s="67" t="s">
        <v>350</v>
      </c>
    </row>
    <row r="156" spans="2:9" x14ac:dyDescent="0.2">
      <c r="B156" s="13"/>
      <c r="D156" s="14" t="s">
        <v>463</v>
      </c>
      <c r="E156" s="64">
        <v>54.551875000000003</v>
      </c>
      <c r="F156" s="64">
        <v>-3.1514980000000001</v>
      </c>
      <c r="H156" s="69">
        <v>3.2555520000000002</v>
      </c>
      <c r="I156" s="67" t="s">
        <v>350</v>
      </c>
    </row>
    <row r="157" spans="2:9" x14ac:dyDescent="0.2">
      <c r="B157" s="13"/>
      <c r="D157" s="14" t="s">
        <v>675</v>
      </c>
      <c r="E157" s="64">
        <v>54.455060000000003</v>
      </c>
      <c r="F157" s="64">
        <v>-3.0207525999999998</v>
      </c>
      <c r="H157" s="69">
        <v>33.120696999999993</v>
      </c>
      <c r="I157" s="67" t="s">
        <v>346</v>
      </c>
    </row>
    <row r="158" spans="2:9" x14ac:dyDescent="0.2">
      <c r="B158" s="13"/>
      <c r="D158" s="14" t="s">
        <v>464</v>
      </c>
      <c r="E158" s="64">
        <v>54.366016999999999</v>
      </c>
      <c r="F158" s="64">
        <v>-2.6532361999999998</v>
      </c>
      <c r="H158" s="69">
        <v>5.3161910000000034</v>
      </c>
      <c r="I158" s="67" t="s">
        <v>350</v>
      </c>
    </row>
    <row r="159" spans="2:9" x14ac:dyDescent="0.2">
      <c r="B159" s="13"/>
      <c r="D159" s="14" t="s">
        <v>465</v>
      </c>
      <c r="E159" s="64">
        <v>54.516379000000001</v>
      </c>
      <c r="F159" s="64">
        <v>-2.4858538000000001</v>
      </c>
      <c r="H159" s="69">
        <v>1.1270779999999998</v>
      </c>
      <c r="I159" s="67" t="s">
        <v>350</v>
      </c>
    </row>
    <row r="160" spans="2:9" x14ac:dyDescent="0.2">
      <c r="B160" s="13"/>
      <c r="D160" s="14" t="s">
        <v>676</v>
      </c>
      <c r="E160" s="64">
        <v>54.662215000000003</v>
      </c>
      <c r="F160" s="64">
        <v>-3.4424725999999999</v>
      </c>
      <c r="H160" s="69">
        <v>18.814477999999998</v>
      </c>
      <c r="I160" s="67" t="s">
        <v>350</v>
      </c>
    </row>
    <row r="161" spans="2:9" x14ac:dyDescent="0.2">
      <c r="B161" s="13"/>
      <c r="D161" s="14" t="s">
        <v>677</v>
      </c>
      <c r="E161" s="64">
        <v>54.653889999999997</v>
      </c>
      <c r="F161" s="64">
        <v>-3.4996545000000001</v>
      </c>
      <c r="H161" s="69">
        <v>16.274628</v>
      </c>
      <c r="I161" s="67" t="s">
        <v>350</v>
      </c>
    </row>
    <row r="162" spans="2:9" x14ac:dyDescent="0.2">
      <c r="B162" s="13"/>
      <c r="D162" s="14" t="s">
        <v>466</v>
      </c>
      <c r="E162" s="64">
        <v>54.880513999999998</v>
      </c>
      <c r="F162" s="64">
        <v>-3.0414097</v>
      </c>
      <c r="H162" s="69">
        <v>3.2599999999999993</v>
      </c>
      <c r="I162" s="67" t="s">
        <v>350</v>
      </c>
    </row>
    <row r="163" spans="2:9" x14ac:dyDescent="0.2">
      <c r="B163" s="13"/>
      <c r="D163" s="14" t="s">
        <v>627</v>
      </c>
      <c r="E163" s="64">
        <v>54.720117000000002</v>
      </c>
      <c r="F163" s="64">
        <v>-2.6917075000000001</v>
      </c>
      <c r="H163" s="69">
        <v>3.9169089999999995</v>
      </c>
      <c r="I163" s="67" t="s">
        <v>355</v>
      </c>
    </row>
    <row r="164" spans="2:9" x14ac:dyDescent="0.2">
      <c r="B164" s="13"/>
      <c r="D164" s="14" t="s">
        <v>467</v>
      </c>
      <c r="E164" s="64">
        <v>53.299002999999999</v>
      </c>
      <c r="F164" s="64">
        <v>-2.2869470000000001</v>
      </c>
      <c r="H164" s="69">
        <v>2.3586090000000008</v>
      </c>
      <c r="I164" s="67" t="s">
        <v>353</v>
      </c>
    </row>
    <row r="165" spans="2:9" x14ac:dyDescent="0.2">
      <c r="B165" s="13"/>
      <c r="D165" s="14" t="s">
        <v>468</v>
      </c>
      <c r="E165" s="64">
        <v>54.724724999999999</v>
      </c>
      <c r="F165" s="64">
        <v>-3.3931559</v>
      </c>
      <c r="H165" s="69">
        <v>0.62997400000000003</v>
      </c>
      <c r="I165" s="67" t="s">
        <v>350</v>
      </c>
    </row>
    <row r="166" spans="2:9" x14ac:dyDescent="0.2">
      <c r="B166" s="13"/>
      <c r="D166" s="14" t="s">
        <v>469</v>
      </c>
      <c r="E166" s="64">
        <v>54.179119999999998</v>
      </c>
      <c r="F166" s="64">
        <v>-3.1956763000000001</v>
      </c>
      <c r="H166" s="69">
        <v>0.18</v>
      </c>
      <c r="I166" s="67" t="s">
        <v>350</v>
      </c>
    </row>
    <row r="167" spans="2:9" x14ac:dyDescent="0.2">
      <c r="B167" s="13"/>
      <c r="D167" s="14" t="s">
        <v>628</v>
      </c>
      <c r="E167" s="64">
        <v>54.179119999999998</v>
      </c>
      <c r="F167" s="64">
        <v>-3.1956763000000001</v>
      </c>
      <c r="H167" s="69">
        <v>4.8527909999999999</v>
      </c>
      <c r="I167" s="67" t="s">
        <v>350</v>
      </c>
    </row>
    <row r="168" spans="2:9" x14ac:dyDescent="0.2">
      <c r="B168" s="13"/>
      <c r="D168" s="14" t="s">
        <v>678</v>
      </c>
      <c r="E168" s="64">
        <v>54.672984999999997</v>
      </c>
      <c r="F168" s="64">
        <v>-2.8607988</v>
      </c>
      <c r="H168" s="69">
        <v>2.9821370000000003</v>
      </c>
      <c r="I168" s="67" t="s">
        <v>350</v>
      </c>
    </row>
    <row r="169" spans="2:9" x14ac:dyDescent="0.2">
      <c r="B169" s="13"/>
      <c r="D169" s="14" t="s">
        <v>629</v>
      </c>
      <c r="E169" s="64">
        <v>53.898201</v>
      </c>
      <c r="F169" s="64">
        <v>-2.3713920000000002</v>
      </c>
      <c r="H169" s="69">
        <v>8.8192390000000032</v>
      </c>
      <c r="I169" s="67" t="s">
        <v>350</v>
      </c>
    </row>
    <row r="170" spans="2:9" x14ac:dyDescent="0.2">
      <c r="B170" s="13"/>
      <c r="D170" s="14" t="s">
        <v>470</v>
      </c>
      <c r="E170" s="64">
        <v>54.461731</v>
      </c>
      <c r="F170" s="64">
        <v>-3.4981719999999998</v>
      </c>
      <c r="H170" s="69">
        <v>1.1682900000000001</v>
      </c>
      <c r="I170" s="67" t="s">
        <v>353</v>
      </c>
    </row>
    <row r="171" spans="2:9" x14ac:dyDescent="0.2">
      <c r="B171" s="13"/>
      <c r="D171" s="14" t="s">
        <v>679</v>
      </c>
      <c r="E171" s="64">
        <v>53.585217</v>
      </c>
      <c r="F171" s="64">
        <v>-2.9639278999999998</v>
      </c>
      <c r="H171" s="69">
        <v>12.379546000000001</v>
      </c>
      <c r="I171" s="67" t="s">
        <v>353</v>
      </c>
    </row>
    <row r="172" spans="2:9" x14ac:dyDescent="0.2">
      <c r="B172" s="13"/>
      <c r="D172" s="14" t="s">
        <v>471</v>
      </c>
      <c r="E172" s="64">
        <v>53.987099999999998</v>
      </c>
      <c r="F172" s="64">
        <v>-2.2358585</v>
      </c>
      <c r="H172" s="69">
        <v>2.0699999999999998</v>
      </c>
      <c r="I172" s="67" t="s">
        <v>350</v>
      </c>
    </row>
    <row r="173" spans="2:9" x14ac:dyDescent="0.2">
      <c r="B173" s="13"/>
      <c r="D173" s="14" t="s">
        <v>472</v>
      </c>
      <c r="E173" s="64">
        <v>53.985021000000003</v>
      </c>
      <c r="F173" s="64">
        <v>-2.2370361999999999</v>
      </c>
      <c r="H173" s="69">
        <v>1.1058815231934938</v>
      </c>
      <c r="I173" s="67" t="s">
        <v>353</v>
      </c>
    </row>
    <row r="174" spans="2:9" x14ac:dyDescent="0.2">
      <c r="B174" s="13"/>
      <c r="D174" s="14" t="s">
        <v>473</v>
      </c>
      <c r="E174" s="64">
        <v>53.768529000000001</v>
      </c>
      <c r="F174" s="64">
        <v>-2.3289346000000002</v>
      </c>
      <c r="H174" s="69">
        <v>5.2682E-2</v>
      </c>
      <c r="I174" s="67" t="s">
        <v>717</v>
      </c>
    </row>
    <row r="175" spans="2:9" x14ac:dyDescent="0.2">
      <c r="B175" s="13"/>
      <c r="D175" s="14" t="s">
        <v>680</v>
      </c>
      <c r="E175" s="64">
        <v>53.561923</v>
      </c>
      <c r="F175" s="64">
        <v>-2.9766539000000001</v>
      </c>
      <c r="H175" s="69">
        <v>8.7452810000000021</v>
      </c>
      <c r="I175" s="67" t="s">
        <v>353</v>
      </c>
    </row>
    <row r="176" spans="2:9" x14ac:dyDescent="0.2">
      <c r="B176" s="13"/>
      <c r="D176" s="14" t="s">
        <v>681</v>
      </c>
      <c r="E176" s="64">
        <v>54.243602000000003</v>
      </c>
      <c r="F176" s="64">
        <v>-3.0162144999999998</v>
      </c>
      <c r="H176" s="69">
        <v>16.746492000000003</v>
      </c>
      <c r="I176" s="67" t="s">
        <v>350</v>
      </c>
    </row>
    <row r="177" spans="2:9" x14ac:dyDescent="0.2">
      <c r="B177" s="13"/>
      <c r="D177" s="14" t="s">
        <v>682</v>
      </c>
      <c r="E177" s="64">
        <v>54.370331</v>
      </c>
      <c r="F177" s="64">
        <v>-2.9942823999999999</v>
      </c>
      <c r="H177" s="69">
        <v>26.612029999999976</v>
      </c>
      <c r="I177" s="67" t="s">
        <v>346</v>
      </c>
    </row>
    <row r="178" spans="2:9" x14ac:dyDescent="0.2">
      <c r="B178" s="13"/>
      <c r="D178" s="14" t="s">
        <v>474</v>
      </c>
      <c r="E178" s="64">
        <v>54.763066000000002</v>
      </c>
      <c r="F178" s="64">
        <v>-3.3883648000000002</v>
      </c>
      <c r="H178" s="69">
        <v>1.1282450000000002</v>
      </c>
      <c r="I178" s="67" t="s">
        <v>353</v>
      </c>
    </row>
    <row r="179" spans="2:9" x14ac:dyDescent="0.2">
      <c r="B179" s="13"/>
      <c r="D179" s="14" t="s">
        <v>630</v>
      </c>
      <c r="E179" s="64">
        <v>54.888433999999997</v>
      </c>
      <c r="F179" s="64">
        <v>-2.7950320999999998</v>
      </c>
      <c r="H179" s="69">
        <v>13.859999999999987</v>
      </c>
      <c r="I179" s="67" t="s">
        <v>350</v>
      </c>
    </row>
    <row r="180" spans="2:9" x14ac:dyDescent="0.2">
      <c r="B180" s="13"/>
      <c r="D180" s="14" t="s">
        <v>683</v>
      </c>
      <c r="E180" s="64">
        <v>54.002107000000002</v>
      </c>
      <c r="F180" s="64">
        <v>-2.2324497999999999</v>
      </c>
      <c r="H180" s="69">
        <v>8.0874130000000015</v>
      </c>
      <c r="I180" s="67" t="s">
        <v>353</v>
      </c>
    </row>
    <row r="181" spans="2:9" x14ac:dyDescent="0.2">
      <c r="B181" s="13"/>
      <c r="D181" s="14" t="s">
        <v>475</v>
      </c>
      <c r="E181" s="64">
        <v>54.120238000000001</v>
      </c>
      <c r="F181" s="64">
        <v>-2.2909274000000002</v>
      </c>
      <c r="H181" s="69">
        <v>0.27964799999999995</v>
      </c>
      <c r="I181" s="67" t="s">
        <v>350</v>
      </c>
    </row>
    <row r="182" spans="2:9" x14ac:dyDescent="0.2">
      <c r="B182" s="13"/>
      <c r="D182" s="14" t="s">
        <v>476</v>
      </c>
      <c r="E182" s="64">
        <v>53.708907000000004</v>
      </c>
      <c r="F182" s="64">
        <v>-2.8284319999999998</v>
      </c>
      <c r="H182" s="69">
        <v>1.5399999999999998</v>
      </c>
      <c r="I182" s="67" t="s">
        <v>350</v>
      </c>
    </row>
    <row r="183" spans="2:9" x14ac:dyDescent="0.2">
      <c r="B183" s="13"/>
      <c r="D183" s="14" t="s">
        <v>684</v>
      </c>
      <c r="E183" s="64">
        <v>53.351987999999999</v>
      </c>
      <c r="F183" s="64">
        <v>-2.4461856000000002</v>
      </c>
      <c r="H183" s="69">
        <v>11.202720000000001</v>
      </c>
      <c r="I183" s="67" t="s">
        <v>355</v>
      </c>
    </row>
    <row r="184" spans="2:9" x14ac:dyDescent="0.2">
      <c r="B184" s="13"/>
      <c r="D184" s="14" t="s">
        <v>477</v>
      </c>
      <c r="E184" s="64">
        <v>54.238010000000003</v>
      </c>
      <c r="F184" s="64">
        <v>-2.9238010000000001</v>
      </c>
      <c r="H184" s="69">
        <v>1.3459179999999999</v>
      </c>
      <c r="I184" s="67" t="s">
        <v>350</v>
      </c>
    </row>
    <row r="185" spans="2:9" x14ac:dyDescent="0.2">
      <c r="B185" s="13"/>
      <c r="D185" s="14" t="s">
        <v>478</v>
      </c>
      <c r="E185" s="64">
        <v>53.937981000000001</v>
      </c>
      <c r="F185" s="64">
        <v>-2.3409602999999999</v>
      </c>
      <c r="H185" s="69">
        <v>1.6515849999999999</v>
      </c>
      <c r="I185" s="67" t="s">
        <v>350</v>
      </c>
    </row>
    <row r="186" spans="2:9" x14ac:dyDescent="0.2">
      <c r="B186" s="13"/>
      <c r="D186" s="14" t="s">
        <v>479</v>
      </c>
      <c r="E186" s="64">
        <v>53.561076</v>
      </c>
      <c r="F186" s="64">
        <v>-1.9957800000000001</v>
      </c>
      <c r="H186" s="69">
        <v>0.50893062311403447</v>
      </c>
      <c r="I186" s="67" t="s">
        <v>717</v>
      </c>
    </row>
    <row r="187" spans="2:9" x14ac:dyDescent="0.2">
      <c r="B187" s="13"/>
      <c r="D187" s="14" t="s">
        <v>480</v>
      </c>
      <c r="E187" s="64">
        <v>53.642834999999998</v>
      </c>
      <c r="F187" s="64">
        <v>-2.8611708</v>
      </c>
      <c r="H187" s="69">
        <v>2.2585579999999998</v>
      </c>
      <c r="I187" s="67" t="s">
        <v>353</v>
      </c>
    </row>
    <row r="188" spans="2:9" x14ac:dyDescent="0.2">
      <c r="B188" s="13"/>
      <c r="D188" s="14" t="s">
        <v>685</v>
      </c>
      <c r="E188" s="64">
        <v>54.109355999999998</v>
      </c>
      <c r="F188" s="64">
        <v>-2.6425244999999999</v>
      </c>
      <c r="H188" s="69">
        <v>4.9336299999999991</v>
      </c>
      <c r="I188" s="67" t="s">
        <v>353</v>
      </c>
    </row>
    <row r="189" spans="2:9" x14ac:dyDescent="0.2">
      <c r="B189" s="13"/>
      <c r="D189" s="14" t="s">
        <v>481</v>
      </c>
      <c r="E189" s="64">
        <v>54.144174999999997</v>
      </c>
      <c r="F189" s="64">
        <v>-2.2968970999999998</v>
      </c>
      <c r="H189" s="69">
        <v>1.9508890000000001</v>
      </c>
      <c r="I189" s="67" t="s">
        <v>350</v>
      </c>
    </row>
    <row r="190" spans="2:9" x14ac:dyDescent="0.2">
      <c r="B190" s="13"/>
      <c r="D190" s="14" t="s">
        <v>686</v>
      </c>
      <c r="E190" s="64">
        <v>53.545529000000002</v>
      </c>
      <c r="F190" s="64">
        <v>-2.4556597</v>
      </c>
      <c r="H190" s="69">
        <v>13.483373000000002</v>
      </c>
      <c r="I190" s="67" t="s">
        <v>355</v>
      </c>
    </row>
    <row r="191" spans="2:9" x14ac:dyDescent="0.2">
      <c r="B191" s="13"/>
      <c r="D191" s="14" t="s">
        <v>482</v>
      </c>
      <c r="E191" s="64">
        <v>54.711879000000003</v>
      </c>
      <c r="F191" s="64">
        <v>-2.6540360999999999</v>
      </c>
      <c r="H191" s="69">
        <v>0.87384200000000001</v>
      </c>
      <c r="I191" s="67" t="s">
        <v>717</v>
      </c>
    </row>
    <row r="192" spans="2:9" x14ac:dyDescent="0.2">
      <c r="B192" s="13"/>
      <c r="D192" s="14" t="s">
        <v>687</v>
      </c>
      <c r="E192" s="64">
        <v>53.834879000000001</v>
      </c>
      <c r="F192" s="64">
        <v>-2.4715300999999998</v>
      </c>
      <c r="H192" s="69">
        <v>17.939094999999995</v>
      </c>
      <c r="I192" s="67" t="s">
        <v>353</v>
      </c>
    </row>
    <row r="193" spans="2:9" x14ac:dyDescent="0.2">
      <c r="B193" s="13"/>
      <c r="D193" s="14" t="s">
        <v>483</v>
      </c>
      <c r="E193" s="64">
        <v>54.712719999999997</v>
      </c>
      <c r="F193" s="64">
        <v>-2.8411048000000001</v>
      </c>
      <c r="H193" s="69">
        <v>8.4960000000000008E-2</v>
      </c>
      <c r="I193" s="67" t="s">
        <v>717</v>
      </c>
    </row>
    <row r="194" spans="2:9" x14ac:dyDescent="0.2">
      <c r="B194" s="13"/>
      <c r="D194" s="14" t="s">
        <v>484</v>
      </c>
      <c r="E194" s="64">
        <v>54.194668</v>
      </c>
      <c r="F194" s="64">
        <v>-2.6606307</v>
      </c>
      <c r="H194" s="69">
        <v>1.1200000000000001</v>
      </c>
      <c r="I194" s="67" t="s">
        <v>355</v>
      </c>
    </row>
    <row r="195" spans="2:9" x14ac:dyDescent="0.2">
      <c r="B195" s="13"/>
      <c r="D195" s="14" t="s">
        <v>688</v>
      </c>
      <c r="E195" s="64">
        <v>54.149203999999997</v>
      </c>
      <c r="F195" s="64">
        <v>-2.4793682000000001</v>
      </c>
      <c r="H195" s="69">
        <v>8.9068699999999943</v>
      </c>
      <c r="I195" s="67" t="s">
        <v>350</v>
      </c>
    </row>
    <row r="196" spans="2:9" x14ac:dyDescent="0.2">
      <c r="B196" s="13"/>
      <c r="D196" s="14" t="s">
        <v>689</v>
      </c>
      <c r="E196" s="64">
        <v>53.817779000000002</v>
      </c>
      <c r="F196" s="64">
        <v>-2.8287862000000001</v>
      </c>
      <c r="H196" s="69">
        <v>12.631899000000002</v>
      </c>
      <c r="I196" s="67" t="s">
        <v>350</v>
      </c>
    </row>
    <row r="197" spans="2:9" x14ac:dyDescent="0.2">
      <c r="B197" s="13"/>
      <c r="D197" s="14" t="s">
        <v>485</v>
      </c>
      <c r="E197" s="64">
        <v>54.742134999999998</v>
      </c>
      <c r="F197" s="64">
        <v>-3.1814338000000002</v>
      </c>
      <c r="H197" s="69">
        <v>4.1488720000000008</v>
      </c>
      <c r="I197" s="67" t="s">
        <v>350</v>
      </c>
    </row>
    <row r="198" spans="2:9" x14ac:dyDescent="0.2">
      <c r="B198" s="13"/>
      <c r="D198" s="14" t="s">
        <v>486</v>
      </c>
      <c r="E198" s="64">
        <v>54.499326000000003</v>
      </c>
      <c r="F198" s="64">
        <v>-2.3169002000000001</v>
      </c>
      <c r="H198" s="69">
        <v>0.46187899999999998</v>
      </c>
      <c r="I198" s="67" t="s">
        <v>355</v>
      </c>
    </row>
    <row r="199" spans="2:9" x14ac:dyDescent="0.2">
      <c r="B199" s="13"/>
      <c r="D199" s="14" t="s">
        <v>487</v>
      </c>
      <c r="E199" s="64">
        <v>55.137667</v>
      </c>
      <c r="F199" s="64">
        <v>-2.8242940000000001</v>
      </c>
      <c r="H199" s="69">
        <v>1.44</v>
      </c>
      <c r="I199" s="67" t="s">
        <v>350</v>
      </c>
    </row>
    <row r="200" spans="2:9" x14ac:dyDescent="0.2">
      <c r="B200" s="13"/>
      <c r="D200" s="14" t="s">
        <v>488</v>
      </c>
      <c r="E200" s="64">
        <v>53.318286000000001</v>
      </c>
      <c r="F200" s="64">
        <v>-2.0216514000000001</v>
      </c>
      <c r="H200" s="69">
        <v>1.120012</v>
      </c>
      <c r="I200" s="67" t="s">
        <v>350</v>
      </c>
    </row>
    <row r="201" spans="2:9" x14ac:dyDescent="0.2">
      <c r="B201" s="13"/>
      <c r="D201" s="14" t="s">
        <v>489</v>
      </c>
      <c r="E201" s="64">
        <v>54.581488</v>
      </c>
      <c r="F201" s="64">
        <v>-2.5855863000000001</v>
      </c>
      <c r="H201" s="69">
        <v>7.327199999999999E-2</v>
      </c>
      <c r="I201" s="67" t="s">
        <v>717</v>
      </c>
    </row>
    <row r="202" spans="2:9" x14ac:dyDescent="0.2">
      <c r="B202" s="13"/>
      <c r="D202" s="14" t="s">
        <v>490</v>
      </c>
      <c r="E202" s="64">
        <v>53.835386</v>
      </c>
      <c r="F202" s="64">
        <v>-2.4223024999999998</v>
      </c>
      <c r="H202" s="69">
        <v>1.069159</v>
      </c>
      <c r="I202" s="67" t="s">
        <v>350</v>
      </c>
    </row>
    <row r="203" spans="2:9" x14ac:dyDescent="0.2">
      <c r="B203" s="13"/>
      <c r="D203" s="14" t="s">
        <v>690</v>
      </c>
      <c r="E203" s="64">
        <v>53.835386</v>
      </c>
      <c r="F203" s="64">
        <v>-2.4223024999999998</v>
      </c>
      <c r="H203" s="69">
        <v>0.28000000000000003</v>
      </c>
      <c r="I203" s="67" t="s">
        <v>350</v>
      </c>
    </row>
    <row r="204" spans="2:9" x14ac:dyDescent="0.2">
      <c r="B204" s="13"/>
      <c r="D204" s="14" t="s">
        <v>491</v>
      </c>
      <c r="E204" s="64">
        <v>55.055301</v>
      </c>
      <c r="F204" s="64">
        <v>-2.9239468999999998</v>
      </c>
      <c r="H204" s="69">
        <v>0.42000000000000004</v>
      </c>
      <c r="I204" s="67" t="s">
        <v>350</v>
      </c>
    </row>
    <row r="205" spans="2:9" x14ac:dyDescent="0.2">
      <c r="B205" s="13"/>
      <c r="D205" s="14" t="s">
        <v>631</v>
      </c>
      <c r="E205" s="64">
        <v>54.898840999999997</v>
      </c>
      <c r="F205" s="64">
        <v>-3.1980569000000001</v>
      </c>
      <c r="H205" s="69">
        <v>16.456436000000014</v>
      </c>
      <c r="I205" s="67" t="s">
        <v>350</v>
      </c>
    </row>
    <row r="206" spans="2:9" x14ac:dyDescent="0.2">
      <c r="B206" s="13"/>
      <c r="D206" s="14" t="s">
        <v>691</v>
      </c>
      <c r="E206" s="64">
        <v>54.196491999999999</v>
      </c>
      <c r="F206" s="64">
        <v>-2.5933250000000001</v>
      </c>
      <c r="H206" s="69">
        <v>15.296515000000008</v>
      </c>
      <c r="I206" s="67" t="s">
        <v>350</v>
      </c>
    </row>
    <row r="207" spans="2:9" x14ac:dyDescent="0.2">
      <c r="B207" s="13"/>
      <c r="D207" s="14" t="s">
        <v>692</v>
      </c>
      <c r="E207" s="64">
        <v>54.621788000000002</v>
      </c>
      <c r="F207" s="64">
        <v>-2.5719325</v>
      </c>
      <c r="H207" s="69">
        <v>8.0639820000000011</v>
      </c>
      <c r="I207" s="67" t="s">
        <v>350</v>
      </c>
    </row>
    <row r="208" spans="2:9" x14ac:dyDescent="0.2">
      <c r="B208" s="13"/>
      <c r="D208" s="14" t="s">
        <v>492</v>
      </c>
      <c r="E208" s="64">
        <v>54.545678000000002</v>
      </c>
      <c r="F208" s="64">
        <v>-3.4374140999999998</v>
      </c>
      <c r="H208" s="69">
        <v>1.343588</v>
      </c>
      <c r="I208" s="67" t="s">
        <v>350</v>
      </c>
    </row>
    <row r="209" spans="2:9" x14ac:dyDescent="0.2">
      <c r="B209" s="13"/>
      <c r="D209" s="14" t="s">
        <v>693</v>
      </c>
      <c r="E209" s="64">
        <v>54.764217000000002</v>
      </c>
      <c r="F209" s="64">
        <v>-2.7039138</v>
      </c>
      <c r="H209" s="69">
        <v>35.123891000000008</v>
      </c>
      <c r="I209" s="67" t="s">
        <v>350</v>
      </c>
    </row>
    <row r="210" spans="2:9" x14ac:dyDescent="0.2">
      <c r="B210" s="13"/>
      <c r="D210" s="14" t="s">
        <v>493</v>
      </c>
      <c r="E210" s="64">
        <v>54.636429999999997</v>
      </c>
      <c r="F210" s="64">
        <v>-2.4959140999999998</v>
      </c>
      <c r="H210" s="69">
        <v>1.722631</v>
      </c>
      <c r="I210" s="67" t="s">
        <v>717</v>
      </c>
    </row>
    <row r="211" spans="2:9" x14ac:dyDescent="0.2">
      <c r="B211" s="13"/>
      <c r="D211" s="14" t="s">
        <v>632</v>
      </c>
      <c r="E211" s="64">
        <v>53.817931999999999</v>
      </c>
      <c r="F211" s="64">
        <v>-2.1897191999999999</v>
      </c>
      <c r="H211" s="69">
        <v>1.6379999999999995</v>
      </c>
      <c r="I211" s="67" t="s">
        <v>353</v>
      </c>
    </row>
    <row r="212" spans="2:9" x14ac:dyDescent="0.2">
      <c r="B212" s="13"/>
      <c r="D212" s="14" t="s">
        <v>633</v>
      </c>
      <c r="E212" s="64">
        <v>54.428086999999998</v>
      </c>
      <c r="F212" s="64">
        <v>-3.0398586999999999</v>
      </c>
      <c r="H212" s="69">
        <v>25.017691999999997</v>
      </c>
      <c r="I212" s="67" t="s">
        <v>346</v>
      </c>
    </row>
    <row r="213" spans="2:9" x14ac:dyDescent="0.2">
      <c r="B213" s="13"/>
      <c r="D213" s="14" t="s">
        <v>694</v>
      </c>
      <c r="E213" s="64">
        <v>54.701723000000001</v>
      </c>
      <c r="F213" s="64">
        <v>-2.6770871000000001</v>
      </c>
      <c r="H213" s="69">
        <v>14.000714</v>
      </c>
      <c r="I213" s="67" t="s">
        <v>347</v>
      </c>
    </row>
    <row r="214" spans="2:9" x14ac:dyDescent="0.2">
      <c r="B214" s="13"/>
      <c r="D214" s="14" t="s">
        <v>494</v>
      </c>
      <c r="E214" s="64">
        <v>54.701723000000001</v>
      </c>
      <c r="F214" s="64">
        <v>-2.6770871000000001</v>
      </c>
      <c r="H214" s="69">
        <v>2.0699999999999998</v>
      </c>
      <c r="I214" s="67" t="s">
        <v>717</v>
      </c>
    </row>
    <row r="215" spans="2:9" x14ac:dyDescent="0.2">
      <c r="B215" s="13"/>
      <c r="D215" s="14" t="s">
        <v>495</v>
      </c>
      <c r="E215" s="64">
        <v>54.952891000000001</v>
      </c>
      <c r="F215" s="64">
        <v>-2.8225367000000001</v>
      </c>
      <c r="H215" s="69">
        <v>2.9399999999999995</v>
      </c>
      <c r="I215" s="67" t="s">
        <v>350</v>
      </c>
    </row>
    <row r="216" spans="2:9" x14ac:dyDescent="0.2">
      <c r="B216" s="13"/>
      <c r="D216" s="14" t="s">
        <v>496</v>
      </c>
      <c r="E216" s="64">
        <v>54.277067000000002</v>
      </c>
      <c r="F216" s="64">
        <v>-2.3672526999999999</v>
      </c>
      <c r="H216" s="69">
        <v>0.55140677081556655</v>
      </c>
      <c r="I216" s="67" t="s">
        <v>717</v>
      </c>
    </row>
    <row r="217" spans="2:9" x14ac:dyDescent="0.2">
      <c r="B217" s="13"/>
      <c r="D217" s="14" t="s">
        <v>497</v>
      </c>
      <c r="E217" s="64">
        <v>54.277067000000002</v>
      </c>
      <c r="F217" s="64">
        <v>-2.3672526999999999</v>
      </c>
      <c r="H217" s="69">
        <v>2.0699999999999998</v>
      </c>
      <c r="I217" s="67" t="s">
        <v>717</v>
      </c>
    </row>
    <row r="218" spans="2:9" x14ac:dyDescent="0.2">
      <c r="B218" s="13"/>
      <c r="D218" s="14" t="s">
        <v>695</v>
      </c>
      <c r="E218" s="64">
        <v>54.218677999999997</v>
      </c>
      <c r="F218" s="64">
        <v>-2.8865929000000001</v>
      </c>
      <c r="H218" s="69">
        <v>5.9085859999999988</v>
      </c>
      <c r="I218" s="67" t="s">
        <v>350</v>
      </c>
    </row>
    <row r="219" spans="2:9" x14ac:dyDescent="0.2">
      <c r="B219" s="13"/>
      <c r="D219" s="14" t="s">
        <v>498</v>
      </c>
      <c r="E219" s="64">
        <v>54.688034999999999</v>
      </c>
      <c r="F219" s="64">
        <v>-2.8459460000000001</v>
      </c>
      <c r="H219" s="69">
        <v>0.18</v>
      </c>
      <c r="I219" s="67" t="s">
        <v>717</v>
      </c>
    </row>
    <row r="220" spans="2:9" x14ac:dyDescent="0.2">
      <c r="B220" s="13"/>
      <c r="D220" s="14" t="s">
        <v>634</v>
      </c>
      <c r="E220" s="64">
        <v>54.648400000000002</v>
      </c>
      <c r="F220" s="64">
        <v>-3.4635262999999998</v>
      </c>
      <c r="H220" s="69">
        <v>2.566154</v>
      </c>
      <c r="I220" s="67" t="s">
        <v>350</v>
      </c>
    </row>
    <row r="221" spans="2:9" x14ac:dyDescent="0.2">
      <c r="B221" s="13"/>
      <c r="D221" s="14" t="s">
        <v>499</v>
      </c>
      <c r="E221" s="64">
        <v>53.289665999999997</v>
      </c>
      <c r="F221" s="64">
        <v>-2.5877015000000001</v>
      </c>
      <c r="H221" s="69">
        <v>1.7260351967897114</v>
      </c>
      <c r="I221" s="67" t="s">
        <v>350</v>
      </c>
    </row>
    <row r="222" spans="2:9" x14ac:dyDescent="0.2">
      <c r="B222" s="13"/>
      <c r="D222" s="14" t="s">
        <v>500</v>
      </c>
      <c r="E222" s="64">
        <v>53.288983000000002</v>
      </c>
      <c r="F222" s="64">
        <v>-2.5710261000000001</v>
      </c>
      <c r="H222" s="69">
        <v>2.1795048886443067</v>
      </c>
      <c r="I222" s="67" t="s">
        <v>350</v>
      </c>
    </row>
    <row r="223" spans="2:9" x14ac:dyDescent="0.2">
      <c r="B223" s="13"/>
      <c r="D223" s="14" t="s">
        <v>501</v>
      </c>
      <c r="E223" s="64">
        <v>54.718831000000002</v>
      </c>
      <c r="F223" s="64">
        <v>-2.6808497</v>
      </c>
      <c r="H223" s="69">
        <v>0.35555200000000009</v>
      </c>
      <c r="I223" s="67" t="s">
        <v>355</v>
      </c>
    </row>
    <row r="224" spans="2:9" x14ac:dyDescent="0.2">
      <c r="B224" s="13"/>
      <c r="D224" s="14" t="s">
        <v>502</v>
      </c>
      <c r="E224" s="64">
        <v>54.613700999999999</v>
      </c>
      <c r="F224" s="64">
        <v>-2.5156274000000001</v>
      </c>
      <c r="H224" s="69">
        <v>1.6340750000000002</v>
      </c>
      <c r="I224" s="67" t="s">
        <v>717</v>
      </c>
    </row>
    <row r="225" spans="2:9" x14ac:dyDescent="0.2">
      <c r="B225" s="13"/>
      <c r="D225" s="14" t="s">
        <v>503</v>
      </c>
      <c r="E225" s="64">
        <v>54.612746999999999</v>
      </c>
      <c r="F225" s="64">
        <v>-2.5222114000000002</v>
      </c>
      <c r="H225" s="69">
        <v>1.4290160000000001</v>
      </c>
      <c r="I225" s="67" t="s">
        <v>350</v>
      </c>
    </row>
    <row r="226" spans="2:9" x14ac:dyDescent="0.2">
      <c r="B226" s="13"/>
      <c r="D226" s="14" t="s">
        <v>696</v>
      </c>
      <c r="E226" s="64">
        <v>54.014743000000003</v>
      </c>
      <c r="F226" s="64">
        <v>-2.2593331999999999</v>
      </c>
      <c r="H226" s="69">
        <v>5.0410280000000016</v>
      </c>
      <c r="I226" s="67" t="s">
        <v>350</v>
      </c>
    </row>
    <row r="227" spans="2:9" x14ac:dyDescent="0.2">
      <c r="B227" s="13"/>
      <c r="D227" s="14" t="s">
        <v>504</v>
      </c>
      <c r="E227" s="64">
        <v>53.627715000000002</v>
      </c>
      <c r="F227" s="64">
        <v>-2.4520089</v>
      </c>
      <c r="H227" s="69">
        <v>0.28543369407390057</v>
      </c>
      <c r="I227" s="67" t="s">
        <v>350</v>
      </c>
    </row>
    <row r="228" spans="2:9" x14ac:dyDescent="0.2">
      <c r="B228" s="13"/>
      <c r="D228" s="14" t="s">
        <v>505</v>
      </c>
      <c r="E228" s="64">
        <v>54.184924000000002</v>
      </c>
      <c r="F228" s="64">
        <v>-3.1318193999999999</v>
      </c>
      <c r="H228" s="69">
        <v>1.9255879999999996</v>
      </c>
      <c r="I228" s="67" t="s">
        <v>350</v>
      </c>
    </row>
    <row r="229" spans="2:9" x14ac:dyDescent="0.2">
      <c r="B229" s="13"/>
      <c r="D229" s="14" t="s">
        <v>506</v>
      </c>
      <c r="E229" s="64">
        <v>54.625995000000003</v>
      </c>
      <c r="F229" s="64">
        <v>-3.3146217999999998</v>
      </c>
      <c r="H229" s="69">
        <v>4.1403550000000005</v>
      </c>
      <c r="I229" s="67" t="s">
        <v>350</v>
      </c>
    </row>
    <row r="230" spans="2:9" x14ac:dyDescent="0.2">
      <c r="B230" s="13"/>
      <c r="D230" s="14" t="s">
        <v>697</v>
      </c>
      <c r="E230" s="64">
        <v>54.625995000000003</v>
      </c>
      <c r="F230" s="64">
        <v>-3.3146217999999998</v>
      </c>
      <c r="H230" s="69">
        <v>1.0600860000000001</v>
      </c>
      <c r="I230" s="67" t="s">
        <v>350</v>
      </c>
    </row>
    <row r="231" spans="2:9" x14ac:dyDescent="0.2">
      <c r="B231" s="13"/>
      <c r="D231" s="14" t="s">
        <v>507</v>
      </c>
      <c r="E231" s="64">
        <v>54.077871999999999</v>
      </c>
      <c r="F231" s="64">
        <v>-2.5341789000000001</v>
      </c>
      <c r="H231" s="69">
        <v>0.24649399999999999</v>
      </c>
      <c r="I231" s="67" t="s">
        <v>355</v>
      </c>
    </row>
    <row r="232" spans="2:9" x14ac:dyDescent="0.2">
      <c r="B232" s="13"/>
      <c r="D232" s="14" t="s">
        <v>698</v>
      </c>
      <c r="E232" s="64">
        <v>54.802511000000003</v>
      </c>
      <c r="F232" s="64">
        <v>-2.8405733999999998</v>
      </c>
      <c r="H232" s="69">
        <v>9.2999999999999918</v>
      </c>
      <c r="I232" s="67" t="s">
        <v>350</v>
      </c>
    </row>
    <row r="233" spans="2:9" x14ac:dyDescent="0.2">
      <c r="B233" s="13"/>
      <c r="D233" s="14" t="s">
        <v>635</v>
      </c>
      <c r="E233" s="64">
        <v>54.270037000000002</v>
      </c>
      <c r="F233" s="64">
        <v>-2.7049989999999999</v>
      </c>
      <c r="H233" s="69">
        <v>1.6097269999999984</v>
      </c>
      <c r="I233" s="67" t="s">
        <v>350</v>
      </c>
    </row>
    <row r="234" spans="2:9" x14ac:dyDescent="0.2">
      <c r="B234" s="13"/>
      <c r="D234" s="14" t="s">
        <v>508</v>
      </c>
      <c r="E234" s="64">
        <v>54.963037999999997</v>
      </c>
      <c r="F234" s="64">
        <v>-2.6537226999999999</v>
      </c>
      <c r="H234" s="69">
        <v>1.1200000000000001</v>
      </c>
      <c r="I234" s="67" t="s">
        <v>350</v>
      </c>
    </row>
    <row r="235" spans="2:9" x14ac:dyDescent="0.2">
      <c r="B235" s="13"/>
      <c r="D235" s="14" t="s">
        <v>509</v>
      </c>
      <c r="E235" s="64">
        <v>53.412123000000001</v>
      </c>
      <c r="F235" s="64">
        <v>-2.0592644999999998</v>
      </c>
      <c r="H235" s="69">
        <v>0.53999999999999992</v>
      </c>
      <c r="I235" s="67" t="s">
        <v>717</v>
      </c>
    </row>
    <row r="236" spans="2:9" x14ac:dyDescent="0.2">
      <c r="B236" s="13"/>
      <c r="D236" s="14" t="s">
        <v>510</v>
      </c>
      <c r="E236" s="64">
        <v>53.645322</v>
      </c>
      <c r="F236" s="64">
        <v>-2.0683660000000001</v>
      </c>
      <c r="H236" s="69">
        <v>0.18</v>
      </c>
      <c r="I236" s="67" t="s">
        <v>350</v>
      </c>
    </row>
    <row r="237" spans="2:9" x14ac:dyDescent="0.2">
      <c r="B237" s="13"/>
      <c r="D237" s="14" t="s">
        <v>511</v>
      </c>
      <c r="E237" s="64">
        <v>53.438276999999999</v>
      </c>
      <c r="F237" s="64">
        <v>-2.0080296999999998</v>
      </c>
      <c r="H237" s="69">
        <v>0.32273539628763603</v>
      </c>
      <c r="I237" s="67" t="s">
        <v>350</v>
      </c>
    </row>
    <row r="238" spans="2:9" x14ac:dyDescent="0.2">
      <c r="B238" s="13"/>
      <c r="D238" s="14" t="s">
        <v>512</v>
      </c>
      <c r="E238" s="64">
        <v>53.242776999999997</v>
      </c>
      <c r="F238" s="64">
        <v>-2.7179513000000002</v>
      </c>
      <c r="H238" s="69">
        <v>0.28000000000000003</v>
      </c>
      <c r="I238" s="67" t="s">
        <v>717</v>
      </c>
    </row>
    <row r="239" spans="2:9" x14ac:dyDescent="0.2">
      <c r="B239" s="13"/>
      <c r="D239" s="14" t="s">
        <v>513</v>
      </c>
      <c r="E239" s="64">
        <v>54.182689000000003</v>
      </c>
      <c r="F239" s="64">
        <v>-3.1607653999999998</v>
      </c>
      <c r="H239" s="69">
        <v>0.98822000000000021</v>
      </c>
      <c r="I239" s="67" t="s">
        <v>717</v>
      </c>
    </row>
    <row r="240" spans="2:9" x14ac:dyDescent="0.2">
      <c r="B240" s="13"/>
      <c r="D240" s="14" t="s">
        <v>514</v>
      </c>
      <c r="E240" s="64">
        <v>53.210386</v>
      </c>
      <c r="F240" s="64">
        <v>-2.2221934000000001</v>
      </c>
      <c r="H240" s="69">
        <v>0.28000000000000003</v>
      </c>
      <c r="I240" s="67" t="s">
        <v>350</v>
      </c>
    </row>
    <row r="241" spans="2:9" x14ac:dyDescent="0.2">
      <c r="B241" s="13"/>
      <c r="D241" s="14" t="s">
        <v>636</v>
      </c>
      <c r="E241" s="64">
        <v>54.732112999999998</v>
      </c>
      <c r="F241" s="64">
        <v>-2.6206326</v>
      </c>
      <c r="H241" s="69">
        <v>7.2914019999999997</v>
      </c>
      <c r="I241" s="67" t="s">
        <v>350</v>
      </c>
    </row>
    <row r="242" spans="2:9" x14ac:dyDescent="0.2">
      <c r="B242" s="13"/>
      <c r="D242" s="14" t="s">
        <v>699</v>
      </c>
      <c r="E242" s="64">
        <v>54.015687</v>
      </c>
      <c r="F242" s="64">
        <v>-2.8732809000000001</v>
      </c>
      <c r="H242" s="69">
        <v>14.836332000000004</v>
      </c>
      <c r="I242" s="67" t="s">
        <v>355</v>
      </c>
    </row>
    <row r="243" spans="2:9" x14ac:dyDescent="0.2">
      <c r="B243" s="13"/>
      <c r="D243" s="14" t="s">
        <v>515</v>
      </c>
      <c r="E243" s="64">
        <v>54.654719</v>
      </c>
      <c r="F243" s="64">
        <v>-2.5379548000000001</v>
      </c>
      <c r="H243" s="69">
        <v>1.9789330000000001</v>
      </c>
      <c r="I243" s="67" t="s">
        <v>350</v>
      </c>
    </row>
    <row r="244" spans="2:9" x14ac:dyDescent="0.2">
      <c r="B244" s="13"/>
      <c r="D244" s="14" t="s">
        <v>516</v>
      </c>
      <c r="E244" s="64">
        <v>53.466284000000002</v>
      </c>
      <c r="F244" s="64">
        <v>-1.9854554</v>
      </c>
      <c r="H244" s="69">
        <v>0.65703265706819658</v>
      </c>
      <c r="I244" s="67" t="s">
        <v>717</v>
      </c>
    </row>
    <row r="245" spans="2:9" x14ac:dyDescent="0.2">
      <c r="B245" s="13"/>
      <c r="D245" s="14" t="s">
        <v>517</v>
      </c>
      <c r="E245" s="64">
        <v>54.599024999999997</v>
      </c>
      <c r="F245" s="64">
        <v>-3.4117544999999998</v>
      </c>
      <c r="H245" s="69">
        <v>0.88655800000000018</v>
      </c>
      <c r="I245" s="67" t="s">
        <v>350</v>
      </c>
    </row>
    <row r="246" spans="2:9" x14ac:dyDescent="0.2">
      <c r="B246" s="13"/>
      <c r="D246" s="14" t="s">
        <v>637</v>
      </c>
      <c r="E246" s="64">
        <v>54.598098</v>
      </c>
      <c r="F246" s="64">
        <v>-2.6229103999999999</v>
      </c>
      <c r="H246" s="69">
        <v>4.5755810000000006</v>
      </c>
      <c r="I246" s="67" t="s">
        <v>350</v>
      </c>
    </row>
    <row r="247" spans="2:9" x14ac:dyDescent="0.2">
      <c r="B247" s="13"/>
      <c r="D247" s="14" t="s">
        <v>638</v>
      </c>
      <c r="E247" s="64">
        <v>54.650385999999997</v>
      </c>
      <c r="F247" s="64">
        <v>-2.8816001999999998</v>
      </c>
      <c r="H247" s="69">
        <v>1.9440509999999993</v>
      </c>
      <c r="I247" s="67" t="s">
        <v>350</v>
      </c>
    </row>
    <row r="248" spans="2:9" x14ac:dyDescent="0.2">
      <c r="B248" s="13"/>
      <c r="D248" s="14" t="s">
        <v>518</v>
      </c>
      <c r="E248" s="64">
        <v>53.358950999999998</v>
      </c>
      <c r="F248" s="64">
        <v>-2.4587143999999999</v>
      </c>
      <c r="H248" s="69">
        <v>5.0142120000000006</v>
      </c>
      <c r="I248" s="67" t="s">
        <v>350</v>
      </c>
    </row>
    <row r="249" spans="2:9" x14ac:dyDescent="0.2">
      <c r="B249" s="13"/>
      <c r="D249" s="14" t="s">
        <v>519</v>
      </c>
      <c r="E249" s="64">
        <v>53.358950999999998</v>
      </c>
      <c r="F249" s="64">
        <v>-2.4587143999999999</v>
      </c>
      <c r="H249" s="69">
        <v>0.62553800000000004</v>
      </c>
      <c r="I249" s="67" t="s">
        <v>355</v>
      </c>
    </row>
    <row r="250" spans="2:9" x14ac:dyDescent="0.2">
      <c r="B250" s="13"/>
      <c r="D250" s="14" t="s">
        <v>520</v>
      </c>
      <c r="E250" s="64">
        <v>54.348053</v>
      </c>
      <c r="F250" s="64">
        <v>-2.9753291000000002</v>
      </c>
      <c r="H250" s="69">
        <v>3.8889789999999995</v>
      </c>
      <c r="I250" s="67" t="s">
        <v>341</v>
      </c>
    </row>
    <row r="251" spans="2:9" x14ac:dyDescent="0.2">
      <c r="B251" s="13"/>
      <c r="D251" s="14" t="s">
        <v>700</v>
      </c>
      <c r="E251" s="64">
        <v>54.106763999999998</v>
      </c>
      <c r="F251" s="64">
        <v>-2.7631443</v>
      </c>
      <c r="H251" s="69">
        <v>4.0797899999999991</v>
      </c>
      <c r="I251" s="67" t="s">
        <v>348</v>
      </c>
    </row>
    <row r="252" spans="2:9" x14ac:dyDescent="0.2">
      <c r="B252" s="13"/>
      <c r="D252" s="14" t="s">
        <v>521</v>
      </c>
      <c r="E252" s="64">
        <v>53.257787</v>
      </c>
      <c r="F252" s="64">
        <v>-2.3975211000000001</v>
      </c>
      <c r="H252" s="69">
        <v>36.373694999999998</v>
      </c>
      <c r="I252" s="67" t="s">
        <v>717</v>
      </c>
    </row>
    <row r="253" spans="2:9" x14ac:dyDescent="0.2">
      <c r="B253" s="13"/>
      <c r="D253" s="14" t="s">
        <v>701</v>
      </c>
      <c r="E253" s="64">
        <v>54.111645000000003</v>
      </c>
      <c r="F253" s="64">
        <v>-3.1270224</v>
      </c>
      <c r="H253" s="69">
        <v>36.373694999999998</v>
      </c>
      <c r="I253" s="67" t="s">
        <v>341</v>
      </c>
    </row>
    <row r="254" spans="2:9" x14ac:dyDescent="0.2">
      <c r="B254" s="13"/>
      <c r="D254" s="14" t="s">
        <v>522</v>
      </c>
      <c r="E254" s="64">
        <v>53.846792999999998</v>
      </c>
      <c r="F254" s="64">
        <v>-2.2650568</v>
      </c>
      <c r="H254" s="69">
        <v>1.7031769999999993</v>
      </c>
      <c r="I254" s="67" t="s">
        <v>353</v>
      </c>
    </row>
    <row r="255" spans="2:9" x14ac:dyDescent="0.2">
      <c r="B255" s="13"/>
      <c r="D255" s="14" t="s">
        <v>523</v>
      </c>
      <c r="E255" s="64">
        <v>54.886878000000003</v>
      </c>
      <c r="F255" s="64">
        <v>-3.2543388000000002</v>
      </c>
      <c r="H255" s="69">
        <v>4.8468349999999996</v>
      </c>
      <c r="I255" s="67" t="s">
        <v>355</v>
      </c>
    </row>
    <row r="256" spans="2:9" x14ac:dyDescent="0.2">
      <c r="B256" s="13"/>
      <c r="D256" s="14" t="s">
        <v>524</v>
      </c>
      <c r="E256" s="64">
        <v>53.946190999999999</v>
      </c>
      <c r="F256" s="64">
        <v>-2.4632478</v>
      </c>
      <c r="H256" s="69">
        <v>4.129149</v>
      </c>
      <c r="I256" s="67" t="s">
        <v>350</v>
      </c>
    </row>
    <row r="257" spans="2:9" x14ac:dyDescent="0.2">
      <c r="B257" s="13"/>
      <c r="D257" s="14" t="s">
        <v>702</v>
      </c>
      <c r="E257" s="64">
        <v>53.216093000000001</v>
      </c>
      <c r="F257" s="64">
        <v>-2.6480632000000002</v>
      </c>
      <c r="H257" s="69">
        <v>23.587932000000002</v>
      </c>
      <c r="I257" s="67" t="s">
        <v>350</v>
      </c>
    </row>
    <row r="258" spans="2:9" x14ac:dyDescent="0.2">
      <c r="B258" s="13"/>
      <c r="D258" s="14" t="s">
        <v>525</v>
      </c>
      <c r="E258" s="64">
        <v>53.606803999999997</v>
      </c>
      <c r="F258" s="64">
        <v>-2.0728224000000002</v>
      </c>
      <c r="H258" s="69">
        <v>0.36</v>
      </c>
      <c r="I258" s="67" t="s">
        <v>350</v>
      </c>
    </row>
    <row r="259" spans="2:9" x14ac:dyDescent="0.2">
      <c r="B259" s="13"/>
      <c r="D259" s="14" t="s">
        <v>526</v>
      </c>
      <c r="E259" s="64">
        <v>54.463310999999997</v>
      </c>
      <c r="F259" s="64">
        <v>-2.5739464999999999</v>
      </c>
      <c r="H259" s="69">
        <v>3.4010749999999992</v>
      </c>
      <c r="I259" s="67" t="s">
        <v>350</v>
      </c>
    </row>
    <row r="260" spans="2:9" x14ac:dyDescent="0.2">
      <c r="B260" s="13"/>
      <c r="D260" s="14" t="s">
        <v>527</v>
      </c>
      <c r="E260" s="64">
        <v>54.844952999999997</v>
      </c>
      <c r="F260" s="64">
        <v>-3.1844990000000002</v>
      </c>
      <c r="H260" s="69">
        <v>0.56000000000000005</v>
      </c>
      <c r="I260" s="67" t="s">
        <v>350</v>
      </c>
    </row>
    <row r="261" spans="2:9" x14ac:dyDescent="0.2">
      <c r="B261" s="13"/>
      <c r="D261" s="14" t="s">
        <v>528</v>
      </c>
      <c r="E261" s="64">
        <v>54.389833000000003</v>
      </c>
      <c r="F261" s="64">
        <v>-2.9921514</v>
      </c>
      <c r="H261" s="69">
        <v>1.5276040000000002</v>
      </c>
      <c r="I261" s="67" t="s">
        <v>350</v>
      </c>
    </row>
    <row r="262" spans="2:9" x14ac:dyDescent="0.2">
      <c r="B262" s="13"/>
      <c r="D262" s="14" t="s">
        <v>529</v>
      </c>
      <c r="E262" s="64">
        <v>54.409486999999999</v>
      </c>
      <c r="F262" s="64">
        <v>-2.3383462000000002</v>
      </c>
      <c r="H262" s="69">
        <v>0.62306399999999995</v>
      </c>
      <c r="I262" s="67" t="s">
        <v>717</v>
      </c>
    </row>
    <row r="263" spans="2:9" x14ac:dyDescent="0.2">
      <c r="B263" s="13"/>
      <c r="D263" s="14" t="s">
        <v>530</v>
      </c>
      <c r="E263" s="64">
        <v>53.844881000000001</v>
      </c>
      <c r="F263" s="64">
        <v>-2.2556975000000001</v>
      </c>
      <c r="H263" s="69">
        <v>0.29774432573349668</v>
      </c>
      <c r="I263" s="67" t="s">
        <v>350</v>
      </c>
    </row>
    <row r="264" spans="2:9" x14ac:dyDescent="0.2">
      <c r="B264" s="13"/>
      <c r="D264" s="14" t="s">
        <v>531</v>
      </c>
      <c r="E264" s="64">
        <v>53.540700999999999</v>
      </c>
      <c r="F264" s="64">
        <v>-2.4465992999999999</v>
      </c>
      <c r="H264" s="69">
        <v>0.20132397445532924</v>
      </c>
      <c r="I264" s="67" t="s">
        <v>350</v>
      </c>
    </row>
    <row r="265" spans="2:9" x14ac:dyDescent="0.2">
      <c r="B265" s="13"/>
      <c r="D265" s="14" t="s">
        <v>703</v>
      </c>
      <c r="E265" s="64">
        <v>54.125145000000003</v>
      </c>
      <c r="F265" s="64">
        <v>-2.7414478999999998</v>
      </c>
      <c r="H265" s="69">
        <v>3.2247860000000004</v>
      </c>
      <c r="I265" s="67" t="s">
        <v>348</v>
      </c>
    </row>
    <row r="266" spans="2:9" x14ac:dyDescent="0.2">
      <c r="B266" s="13"/>
      <c r="D266" s="14" t="s">
        <v>532</v>
      </c>
      <c r="E266" s="64">
        <v>54.277138999999998</v>
      </c>
      <c r="F266" s="64">
        <v>-3.0504283999999999</v>
      </c>
      <c r="H266" s="69">
        <v>0.53999999999999992</v>
      </c>
      <c r="I266" s="67" t="s">
        <v>717</v>
      </c>
    </row>
    <row r="267" spans="2:9" x14ac:dyDescent="0.2">
      <c r="B267" s="13"/>
      <c r="D267" s="14" t="s">
        <v>639</v>
      </c>
      <c r="E267" s="64">
        <v>54.668630999999998</v>
      </c>
      <c r="F267" s="64">
        <v>-3.3910486</v>
      </c>
      <c r="H267" s="69">
        <v>4.128253</v>
      </c>
      <c r="I267" s="67" t="s">
        <v>350</v>
      </c>
    </row>
    <row r="268" spans="2:9" x14ac:dyDescent="0.2">
      <c r="B268" s="13"/>
      <c r="D268" s="14" t="s">
        <v>533</v>
      </c>
      <c r="E268" s="64">
        <v>54.609482</v>
      </c>
      <c r="F268" s="64">
        <v>-3.3974688999999998</v>
      </c>
      <c r="H268" s="69">
        <v>1.0085870000000001</v>
      </c>
      <c r="I268" s="67" t="s">
        <v>350</v>
      </c>
    </row>
    <row r="269" spans="2:9" x14ac:dyDescent="0.2">
      <c r="B269" s="13"/>
      <c r="D269" s="14" t="s">
        <v>534</v>
      </c>
      <c r="E269" s="64">
        <v>53.519342999999999</v>
      </c>
      <c r="F269" s="64">
        <v>-2.0927007</v>
      </c>
      <c r="H269" s="69">
        <v>3.3753480000000002</v>
      </c>
      <c r="I269" s="67" t="s">
        <v>350</v>
      </c>
    </row>
    <row r="270" spans="2:9" x14ac:dyDescent="0.2">
      <c r="B270" s="13"/>
      <c r="D270" s="14" t="s">
        <v>640</v>
      </c>
      <c r="E270" s="64">
        <v>54.590862000000001</v>
      </c>
      <c r="F270" s="64">
        <v>-3.5138666000000001</v>
      </c>
      <c r="H270" s="69">
        <v>5.197074999999999</v>
      </c>
      <c r="I270" s="67" t="s">
        <v>350</v>
      </c>
    </row>
    <row r="271" spans="2:9" x14ac:dyDescent="0.2">
      <c r="B271" s="13"/>
      <c r="D271" s="14" t="s">
        <v>704</v>
      </c>
      <c r="E271" s="64">
        <v>53.932496999999998</v>
      </c>
      <c r="F271" s="64">
        <v>-2.9044417</v>
      </c>
      <c r="H271" s="69">
        <v>14.400121000000004</v>
      </c>
      <c r="I271" s="67" t="s">
        <v>341</v>
      </c>
    </row>
    <row r="272" spans="2:9" x14ac:dyDescent="0.2">
      <c r="B272" s="13"/>
      <c r="D272" s="14" t="s">
        <v>641</v>
      </c>
      <c r="E272" s="64">
        <v>54.748080999999999</v>
      </c>
      <c r="F272" s="64">
        <v>-3.3374826</v>
      </c>
      <c r="H272" s="69">
        <v>3.5049310000000005</v>
      </c>
      <c r="I272" s="67" t="s">
        <v>350</v>
      </c>
    </row>
    <row r="273" spans="2:9" x14ac:dyDescent="0.2">
      <c r="B273" s="13"/>
      <c r="D273" s="14" t="s">
        <v>642</v>
      </c>
      <c r="E273" s="64">
        <v>54.729850999999996</v>
      </c>
      <c r="F273" s="64">
        <v>-2.7913489999999999</v>
      </c>
      <c r="H273" s="69">
        <v>2.7490619999999995</v>
      </c>
      <c r="I273" s="67" t="s">
        <v>355</v>
      </c>
    </row>
    <row r="274" spans="2:9" x14ac:dyDescent="0.2">
      <c r="B274" s="13"/>
      <c r="D274" s="14" t="s">
        <v>535</v>
      </c>
      <c r="E274" s="64">
        <v>54.724432999999998</v>
      </c>
      <c r="F274" s="64">
        <v>-2.7953112999999998</v>
      </c>
      <c r="H274" s="69">
        <v>1.4223720000000002</v>
      </c>
      <c r="I274" s="67" t="s">
        <v>717</v>
      </c>
    </row>
    <row r="275" spans="2:9" x14ac:dyDescent="0.2">
      <c r="B275" s="13"/>
      <c r="D275" s="14" t="s">
        <v>536</v>
      </c>
      <c r="E275" s="64">
        <v>54.614970999999997</v>
      </c>
      <c r="F275" s="64">
        <v>-2.8197619999999999</v>
      </c>
      <c r="H275" s="69">
        <v>7.9514689999999995</v>
      </c>
      <c r="I275" s="67" t="s">
        <v>355</v>
      </c>
    </row>
    <row r="276" spans="2:9" x14ac:dyDescent="0.2">
      <c r="B276" s="13"/>
      <c r="D276" s="14" t="s">
        <v>537</v>
      </c>
      <c r="E276" s="64">
        <v>53.808584000000003</v>
      </c>
      <c r="F276" s="64">
        <v>-2.3851013000000001</v>
      </c>
      <c r="H276" s="69">
        <v>0.52814895683548191</v>
      </c>
      <c r="I276" s="67" t="s">
        <v>717</v>
      </c>
    </row>
    <row r="277" spans="2:9" x14ac:dyDescent="0.2">
      <c r="B277" s="13"/>
      <c r="D277" s="14" t="s">
        <v>643</v>
      </c>
      <c r="E277" s="64">
        <v>53.747905000000003</v>
      </c>
      <c r="F277" s="64">
        <v>-2.8234672000000001</v>
      </c>
      <c r="H277" s="69">
        <v>7.2454259999999993</v>
      </c>
      <c r="I277" s="67" t="s">
        <v>355</v>
      </c>
    </row>
    <row r="278" spans="2:9" x14ac:dyDescent="0.2">
      <c r="B278" s="13"/>
      <c r="D278" s="14" t="s">
        <v>538</v>
      </c>
      <c r="E278" s="64">
        <v>54.352516999999999</v>
      </c>
      <c r="F278" s="64">
        <v>-3.4078735999999998</v>
      </c>
      <c r="H278" s="69">
        <v>3.8165230000000006</v>
      </c>
      <c r="I278" s="67" t="s">
        <v>717</v>
      </c>
    </row>
    <row r="279" spans="2:9" x14ac:dyDescent="0.2">
      <c r="B279" s="13"/>
      <c r="D279" s="14" t="s">
        <v>644</v>
      </c>
      <c r="E279" s="64">
        <v>54.436053999999999</v>
      </c>
      <c r="F279" s="64">
        <v>-2.4311742999999999</v>
      </c>
      <c r="H279" s="69">
        <v>2.8336640000000002</v>
      </c>
      <c r="I279" s="67" t="s">
        <v>350</v>
      </c>
    </row>
    <row r="280" spans="2:9" x14ac:dyDescent="0.2">
      <c r="B280" s="13"/>
      <c r="D280" s="14" t="s">
        <v>539</v>
      </c>
      <c r="E280" s="64">
        <v>54.689151000000003</v>
      </c>
      <c r="F280" s="64">
        <v>-3.3341782000000002</v>
      </c>
      <c r="H280" s="69">
        <v>1.5416879999999999</v>
      </c>
      <c r="I280" s="67" t="s">
        <v>350</v>
      </c>
    </row>
    <row r="281" spans="2:9" x14ac:dyDescent="0.2">
      <c r="B281" s="13"/>
      <c r="D281" s="14" t="s">
        <v>540</v>
      </c>
      <c r="E281" s="64">
        <v>54.779826</v>
      </c>
      <c r="F281" s="64">
        <v>-2.6322619999999999</v>
      </c>
      <c r="H281" s="69">
        <v>0.29825300000000005</v>
      </c>
      <c r="I281" s="67" t="s">
        <v>717</v>
      </c>
    </row>
    <row r="282" spans="2:9" x14ac:dyDescent="0.2">
      <c r="B282" s="13"/>
      <c r="D282" s="14" t="s">
        <v>541</v>
      </c>
      <c r="E282" s="64">
        <v>53.82385</v>
      </c>
      <c r="F282" s="64">
        <v>-2.5691014999999999</v>
      </c>
      <c r="H282" s="69">
        <v>0.28000000000000003</v>
      </c>
      <c r="I282" s="67" t="s">
        <v>350</v>
      </c>
    </row>
    <row r="283" spans="2:9" x14ac:dyDescent="0.2">
      <c r="B283" s="13"/>
      <c r="D283" s="14" t="s">
        <v>705</v>
      </c>
      <c r="E283" s="64">
        <v>53.805354999999999</v>
      </c>
      <c r="F283" s="64">
        <v>-2.5313295999999998</v>
      </c>
      <c r="H283" s="69">
        <v>11.011550999999999</v>
      </c>
      <c r="I283" s="67" t="s">
        <v>355</v>
      </c>
    </row>
    <row r="284" spans="2:9" x14ac:dyDescent="0.2">
      <c r="B284" s="13"/>
      <c r="D284" s="14" t="s">
        <v>542</v>
      </c>
      <c r="E284" s="64">
        <v>53.911172999999998</v>
      </c>
      <c r="F284" s="64">
        <v>-2.2850107999999998</v>
      </c>
      <c r="H284" s="69">
        <v>6.9517209999999992</v>
      </c>
      <c r="I284" s="67" t="s">
        <v>353</v>
      </c>
    </row>
    <row r="285" spans="2:9" x14ac:dyDescent="0.2">
      <c r="B285" s="13"/>
      <c r="D285" s="14" t="s">
        <v>543</v>
      </c>
      <c r="E285" s="64">
        <v>54.074581999999999</v>
      </c>
      <c r="F285" s="64">
        <v>-3.1745277000000001</v>
      </c>
      <c r="H285" s="69">
        <v>7.2664990000000005</v>
      </c>
      <c r="I285" s="67" t="s">
        <v>355</v>
      </c>
    </row>
    <row r="286" spans="2:9" x14ac:dyDescent="0.2">
      <c r="B286" s="13"/>
      <c r="D286" s="14" t="s">
        <v>544</v>
      </c>
      <c r="E286" s="64">
        <v>54.169460000000001</v>
      </c>
      <c r="F286" s="64">
        <v>-3.2259273999999998</v>
      </c>
      <c r="H286" s="69">
        <v>6.7185599999999983</v>
      </c>
      <c r="I286" s="67" t="s">
        <v>717</v>
      </c>
    </row>
    <row r="287" spans="2:9" x14ac:dyDescent="0.2">
      <c r="B287" s="13"/>
      <c r="D287" s="14" t="s">
        <v>645</v>
      </c>
      <c r="E287" s="64">
        <v>54.941853000000002</v>
      </c>
      <c r="F287" s="64">
        <v>-2.9992074999999998</v>
      </c>
      <c r="H287" s="69">
        <v>3.3999999999999995</v>
      </c>
      <c r="I287" s="67" t="s">
        <v>350</v>
      </c>
    </row>
    <row r="288" spans="2:9" x14ac:dyDescent="0.2">
      <c r="B288" s="13"/>
      <c r="D288" s="14" t="s">
        <v>545</v>
      </c>
      <c r="E288" s="64">
        <v>54.524534000000003</v>
      </c>
      <c r="F288" s="64">
        <v>-3.1525360999999998</v>
      </c>
      <c r="H288" s="69">
        <v>3.4778980000000002</v>
      </c>
      <c r="I288" s="67" t="s">
        <v>350</v>
      </c>
    </row>
    <row r="289" spans="2:9" x14ac:dyDescent="0.2">
      <c r="B289" s="13"/>
      <c r="D289" s="14" t="s">
        <v>546</v>
      </c>
      <c r="E289" s="64">
        <v>53.397136000000003</v>
      </c>
      <c r="F289" s="64">
        <v>-1.9865763999999999</v>
      </c>
      <c r="H289" s="69">
        <v>0.36</v>
      </c>
      <c r="I289" s="67" t="s">
        <v>350</v>
      </c>
    </row>
    <row r="290" spans="2:9" x14ac:dyDescent="0.2">
      <c r="B290" s="13"/>
      <c r="D290" s="14" t="s">
        <v>646</v>
      </c>
      <c r="E290" s="64">
        <v>53.179425000000002</v>
      </c>
      <c r="F290" s="64">
        <v>-2.6417795000000002</v>
      </c>
      <c r="H290" s="69">
        <v>4.2801579999999992</v>
      </c>
      <c r="I290" s="67" t="s">
        <v>355</v>
      </c>
    </row>
    <row r="291" spans="2:9" x14ac:dyDescent="0.2">
      <c r="B291" s="13"/>
      <c r="D291" s="14" t="s">
        <v>547</v>
      </c>
      <c r="E291" s="64">
        <v>54.539551000000003</v>
      </c>
      <c r="F291" s="64">
        <v>-2.4175667999999999</v>
      </c>
      <c r="H291" s="69">
        <v>1.1371640000000001</v>
      </c>
      <c r="I291" s="67" t="s">
        <v>355</v>
      </c>
    </row>
    <row r="292" spans="2:9" x14ac:dyDescent="0.2">
      <c r="B292" s="13"/>
      <c r="D292" s="14" t="s">
        <v>548</v>
      </c>
      <c r="E292" s="64">
        <v>54.322839000000002</v>
      </c>
      <c r="F292" s="64">
        <v>-3.0234255000000001</v>
      </c>
      <c r="H292" s="69">
        <v>5.2556330000000013</v>
      </c>
      <c r="I292" s="67" t="s">
        <v>350</v>
      </c>
    </row>
    <row r="293" spans="2:9" x14ac:dyDescent="0.2">
      <c r="B293" s="13"/>
      <c r="D293" s="14" t="s">
        <v>647</v>
      </c>
      <c r="E293" s="64">
        <v>53.907128999999998</v>
      </c>
      <c r="F293" s="64">
        <v>-2.3430985999999998</v>
      </c>
      <c r="H293" s="69">
        <v>5.6398769999999985</v>
      </c>
      <c r="I293" s="67" t="s">
        <v>355</v>
      </c>
    </row>
    <row r="294" spans="2:9" x14ac:dyDescent="0.2">
      <c r="B294" s="13"/>
      <c r="D294" s="14" t="s">
        <v>549</v>
      </c>
      <c r="E294" s="64">
        <v>53.233961999999998</v>
      </c>
      <c r="F294" s="64">
        <v>-2.9951051</v>
      </c>
      <c r="H294" s="69">
        <v>0.18579264981648605</v>
      </c>
      <c r="I294" s="67" t="s">
        <v>350</v>
      </c>
    </row>
    <row r="295" spans="2:9" x14ac:dyDescent="0.2">
      <c r="B295" s="13"/>
      <c r="D295" s="14" t="s">
        <v>706</v>
      </c>
      <c r="E295" s="64">
        <v>54.394469000000001</v>
      </c>
      <c r="F295" s="64">
        <v>-3.4802859000000002</v>
      </c>
      <c r="H295" s="69">
        <v>31.916433999999995</v>
      </c>
      <c r="I295" s="67" t="s">
        <v>341</v>
      </c>
    </row>
    <row r="296" spans="2:9" x14ac:dyDescent="0.2">
      <c r="B296" s="13"/>
      <c r="D296" s="14" t="s">
        <v>550</v>
      </c>
      <c r="E296" s="64">
        <v>54.514294999999997</v>
      </c>
      <c r="F296" s="64">
        <v>-3.1621649000000001</v>
      </c>
      <c r="H296" s="69">
        <v>1.602422</v>
      </c>
      <c r="I296" s="67" t="s">
        <v>350</v>
      </c>
    </row>
    <row r="297" spans="2:9" x14ac:dyDescent="0.2">
      <c r="B297" s="13"/>
      <c r="D297" s="14" t="s">
        <v>707</v>
      </c>
      <c r="E297" s="64">
        <v>54.315212000000002</v>
      </c>
      <c r="F297" s="64">
        <v>-2.5385257999999999</v>
      </c>
      <c r="H297" s="69">
        <v>31.472318000000005</v>
      </c>
      <c r="I297" s="67" t="s">
        <v>350</v>
      </c>
    </row>
    <row r="298" spans="2:9" x14ac:dyDescent="0.2">
      <c r="B298" s="13"/>
      <c r="D298" s="14" t="s">
        <v>708</v>
      </c>
      <c r="E298" s="64">
        <v>54.535682999999999</v>
      </c>
      <c r="F298" s="64">
        <v>-2.6845658000000001</v>
      </c>
      <c r="H298" s="69">
        <v>12.145615999999986</v>
      </c>
      <c r="I298" s="67" t="s">
        <v>352</v>
      </c>
    </row>
    <row r="299" spans="2:9" x14ac:dyDescent="0.2">
      <c r="B299" s="13"/>
      <c r="D299" s="14" t="s">
        <v>551</v>
      </c>
      <c r="E299" s="64">
        <v>54.224254999999999</v>
      </c>
      <c r="F299" s="64">
        <v>-3.3231891</v>
      </c>
      <c r="H299" s="69">
        <v>0.79224000000000006</v>
      </c>
      <c r="I299" s="67" t="s">
        <v>355</v>
      </c>
    </row>
    <row r="300" spans="2:9" x14ac:dyDescent="0.2">
      <c r="B300" s="13"/>
      <c r="D300" s="14" t="s">
        <v>552</v>
      </c>
      <c r="E300" s="64">
        <v>54.255580000000002</v>
      </c>
      <c r="F300" s="64">
        <v>-3.2128237999999998</v>
      </c>
      <c r="H300" s="69">
        <v>3.8799999999999986</v>
      </c>
      <c r="I300" s="67" t="s">
        <v>355</v>
      </c>
    </row>
    <row r="301" spans="2:9" x14ac:dyDescent="0.2">
      <c r="B301" s="13"/>
      <c r="D301" s="14" t="s">
        <v>648</v>
      </c>
      <c r="E301" s="64">
        <v>54.716239000000002</v>
      </c>
      <c r="F301" s="64">
        <v>-2.8771610000000001</v>
      </c>
      <c r="H301" s="69">
        <v>4.2084729999999997</v>
      </c>
      <c r="I301" s="67" t="s">
        <v>350</v>
      </c>
    </row>
    <row r="302" spans="2:9" x14ac:dyDescent="0.2">
      <c r="B302" s="13"/>
      <c r="D302" s="14" t="s">
        <v>553</v>
      </c>
      <c r="E302" s="64">
        <v>53.958252999999999</v>
      </c>
      <c r="F302" s="64">
        <v>-2.4440571000000002</v>
      </c>
      <c r="H302" s="69">
        <v>4.8925089999999987</v>
      </c>
      <c r="I302" s="67" t="s">
        <v>353</v>
      </c>
    </row>
    <row r="303" spans="2:9" x14ac:dyDescent="0.2">
      <c r="B303" s="13"/>
      <c r="D303" s="14" t="s">
        <v>554</v>
      </c>
      <c r="E303" s="64">
        <v>53.958252999999999</v>
      </c>
      <c r="F303" s="64">
        <v>-2.4440571000000002</v>
      </c>
      <c r="H303" s="69">
        <v>0.14000000000000001</v>
      </c>
      <c r="I303" s="67" t="s">
        <v>350</v>
      </c>
    </row>
    <row r="304" spans="2:9" x14ac:dyDescent="0.2">
      <c r="B304" s="13"/>
      <c r="D304" s="14" t="s">
        <v>555</v>
      </c>
      <c r="E304" s="64">
        <v>54.985399999999998</v>
      </c>
      <c r="F304" s="64">
        <v>-2.8696453000000002</v>
      </c>
      <c r="H304" s="69">
        <v>3.3199999999999994</v>
      </c>
      <c r="I304" s="67" t="s">
        <v>350</v>
      </c>
    </row>
    <row r="305" spans="2:9" x14ac:dyDescent="0.2">
      <c r="B305" s="13"/>
      <c r="D305" s="14" t="s">
        <v>649</v>
      </c>
      <c r="E305" s="64">
        <v>54.636310999999999</v>
      </c>
      <c r="F305" s="64">
        <v>-2.7739140999999998</v>
      </c>
      <c r="H305" s="69">
        <v>5.9519559999999991</v>
      </c>
      <c r="I305" s="67" t="s">
        <v>350</v>
      </c>
    </row>
    <row r="306" spans="2:9" x14ac:dyDescent="0.2">
      <c r="B306" s="13"/>
      <c r="D306" s="14" t="s">
        <v>556</v>
      </c>
      <c r="E306" s="64">
        <v>54.493150999999997</v>
      </c>
      <c r="F306" s="64">
        <v>-2.3879304000000001</v>
      </c>
      <c r="H306" s="69">
        <v>0.28000000000000003</v>
      </c>
      <c r="I306" s="67" t="s">
        <v>717</v>
      </c>
    </row>
    <row r="307" spans="2:9" x14ac:dyDescent="0.2">
      <c r="B307" s="13"/>
      <c r="D307" s="14" t="s">
        <v>709</v>
      </c>
      <c r="E307" s="64">
        <v>54.217824999999998</v>
      </c>
      <c r="F307" s="64">
        <v>-3.1909052999999998</v>
      </c>
      <c r="H307" s="69">
        <v>12.680748000000001</v>
      </c>
      <c r="I307" s="67" t="s">
        <v>341</v>
      </c>
    </row>
    <row r="308" spans="2:9" x14ac:dyDescent="0.2">
      <c r="B308" s="13"/>
      <c r="D308" s="14" t="s">
        <v>557</v>
      </c>
      <c r="E308" s="64">
        <v>54.217824999999998</v>
      </c>
      <c r="F308" s="64">
        <v>-3.1909052999999998</v>
      </c>
      <c r="H308" s="69">
        <v>0.26747799999999999</v>
      </c>
      <c r="I308" s="67" t="s">
        <v>717</v>
      </c>
    </row>
    <row r="309" spans="2:9" x14ac:dyDescent="0.2">
      <c r="B309" s="13"/>
      <c r="D309" s="14" t="s">
        <v>558</v>
      </c>
      <c r="E309" s="64">
        <v>54.807420999999998</v>
      </c>
      <c r="F309" s="64">
        <v>-2.8631261000000001</v>
      </c>
      <c r="H309" s="69">
        <v>18.403388999999997</v>
      </c>
      <c r="I309" s="67" t="s">
        <v>350</v>
      </c>
    </row>
    <row r="310" spans="2:9" x14ac:dyDescent="0.2">
      <c r="B310" s="13"/>
      <c r="D310" s="14" t="s">
        <v>559</v>
      </c>
      <c r="E310" s="64">
        <v>54.251721000000003</v>
      </c>
      <c r="F310" s="64">
        <v>-3.0637956000000002</v>
      </c>
      <c r="H310" s="69">
        <v>1.4663800000000002</v>
      </c>
      <c r="I310" s="67" t="s">
        <v>350</v>
      </c>
    </row>
    <row r="311" spans="2:9" x14ac:dyDescent="0.2">
      <c r="B311" s="13"/>
      <c r="D311" s="14" t="s">
        <v>560</v>
      </c>
      <c r="E311" s="64">
        <v>54.290731000000001</v>
      </c>
      <c r="F311" s="64">
        <v>-2.6807566999999999</v>
      </c>
      <c r="H311" s="69">
        <v>2.2910835463199049</v>
      </c>
      <c r="I311" s="67" t="s">
        <v>350</v>
      </c>
    </row>
    <row r="312" spans="2:9" x14ac:dyDescent="0.2">
      <c r="B312" s="13"/>
      <c r="D312" s="14" t="s">
        <v>561</v>
      </c>
      <c r="E312" s="64">
        <v>54.099806000000001</v>
      </c>
      <c r="F312" s="64">
        <v>-2.2772204</v>
      </c>
      <c r="H312" s="69">
        <v>5.8970129999999985</v>
      </c>
      <c r="I312" s="67" t="s">
        <v>350</v>
      </c>
    </row>
    <row r="313" spans="2:9" x14ac:dyDescent="0.2">
      <c r="B313" s="13"/>
      <c r="D313" s="14" t="s">
        <v>562</v>
      </c>
      <c r="E313" s="64">
        <v>54.099806000000001</v>
      </c>
      <c r="F313" s="64">
        <v>-2.2772204</v>
      </c>
      <c r="H313" s="69">
        <v>6.8176999999999988E-2</v>
      </c>
      <c r="I313" s="67" t="s">
        <v>350</v>
      </c>
    </row>
    <row r="314" spans="2:9" x14ac:dyDescent="0.2">
      <c r="B314" s="13"/>
      <c r="D314" s="14" t="s">
        <v>563</v>
      </c>
      <c r="E314" s="64">
        <v>53.196491000000002</v>
      </c>
      <c r="F314" s="64">
        <v>-2.4669913000000001</v>
      </c>
      <c r="H314" s="69">
        <v>0.35823524252810096</v>
      </c>
      <c r="I314" s="67" t="s">
        <v>717</v>
      </c>
    </row>
    <row r="315" spans="2:9" x14ac:dyDescent="0.2">
      <c r="B315" s="13"/>
      <c r="D315" s="14" t="s">
        <v>564</v>
      </c>
      <c r="E315" s="64">
        <v>54.267401999999997</v>
      </c>
      <c r="F315" s="64">
        <v>-2.9569174999999999</v>
      </c>
      <c r="H315" s="69">
        <v>0.36</v>
      </c>
      <c r="I315" s="67" t="s">
        <v>717</v>
      </c>
    </row>
    <row r="316" spans="2:9" x14ac:dyDescent="0.2">
      <c r="B316" s="13"/>
      <c r="D316" s="14" t="s">
        <v>710</v>
      </c>
      <c r="E316" s="64">
        <v>54.375436000000001</v>
      </c>
      <c r="F316" s="64">
        <v>-2.7981549999999999</v>
      </c>
      <c r="H316" s="69">
        <v>16.414205999999982</v>
      </c>
      <c r="I316" s="67" t="s">
        <v>350</v>
      </c>
    </row>
    <row r="317" spans="2:9" x14ac:dyDescent="0.2">
      <c r="B317" s="13"/>
      <c r="D317" s="14" t="s">
        <v>565</v>
      </c>
      <c r="E317" s="64">
        <v>54.516565</v>
      </c>
      <c r="F317" s="64">
        <v>-3.1456381000000002</v>
      </c>
      <c r="H317" s="69">
        <v>1.3758740000000005</v>
      </c>
      <c r="I317" s="67" t="s">
        <v>350</v>
      </c>
    </row>
    <row r="318" spans="2:9" x14ac:dyDescent="0.2">
      <c r="B318" s="13"/>
      <c r="D318" s="14" t="s">
        <v>650</v>
      </c>
      <c r="E318" s="64">
        <v>53.380606</v>
      </c>
      <c r="F318" s="64">
        <v>-2.0464125000000002</v>
      </c>
      <c r="H318" s="69">
        <v>5.2199999999999971</v>
      </c>
      <c r="I318" s="67" t="s">
        <v>350</v>
      </c>
    </row>
    <row r="319" spans="2:9" x14ac:dyDescent="0.2">
      <c r="B319" s="13"/>
      <c r="D319" s="14" t="s">
        <v>566</v>
      </c>
      <c r="E319" s="64">
        <v>54.704255000000003</v>
      </c>
      <c r="F319" s="64">
        <v>-3.2753269999999999</v>
      </c>
      <c r="H319" s="69">
        <v>0.91098400000000002</v>
      </c>
      <c r="I319" s="67" t="s">
        <v>350</v>
      </c>
    </row>
    <row r="320" spans="2:9" x14ac:dyDescent="0.2">
      <c r="B320" s="13"/>
      <c r="D320" s="14" t="s">
        <v>567</v>
      </c>
      <c r="E320" s="64">
        <v>53.200687000000002</v>
      </c>
      <c r="F320" s="64">
        <v>-2.3001065999999999</v>
      </c>
      <c r="H320" s="69">
        <v>2.1837051578234967</v>
      </c>
      <c r="I320" s="67" t="s">
        <v>717</v>
      </c>
    </row>
    <row r="321" spans="2:9" x14ac:dyDescent="0.2">
      <c r="B321" s="13"/>
      <c r="D321" s="14" t="s">
        <v>568</v>
      </c>
      <c r="E321" s="64">
        <v>53.200687000000002</v>
      </c>
      <c r="F321" s="64">
        <v>-2.3001065999999999</v>
      </c>
      <c r="H321" s="69">
        <v>2.0699999999999998</v>
      </c>
      <c r="I321" s="67" t="s">
        <v>355</v>
      </c>
    </row>
    <row r="322" spans="2:9" x14ac:dyDescent="0.2">
      <c r="B322" s="13"/>
      <c r="D322" s="14" t="s">
        <v>569</v>
      </c>
      <c r="E322" s="64">
        <v>53.311534999999999</v>
      </c>
      <c r="F322" s="64">
        <v>-2.4223047000000002</v>
      </c>
      <c r="H322" s="69">
        <v>0.86972599999999978</v>
      </c>
      <c r="I322" s="67" t="s">
        <v>355</v>
      </c>
    </row>
    <row r="323" spans="2:9" x14ac:dyDescent="0.2">
      <c r="B323" s="13"/>
      <c r="D323" s="14" t="s">
        <v>570</v>
      </c>
      <c r="E323" s="64">
        <v>54.911805000000001</v>
      </c>
      <c r="F323" s="64">
        <v>-2.7068935000000001</v>
      </c>
      <c r="H323" s="69">
        <v>3.919999999999999</v>
      </c>
      <c r="I323" s="67" t="s">
        <v>350</v>
      </c>
    </row>
    <row r="324" spans="2:9" x14ac:dyDescent="0.2">
      <c r="B324" s="13"/>
      <c r="D324" s="14" t="s">
        <v>571</v>
      </c>
      <c r="E324" s="64">
        <v>54.911805000000001</v>
      </c>
      <c r="F324" s="64">
        <v>-2.7068935000000001</v>
      </c>
      <c r="H324" s="69">
        <v>2.0699999999999998</v>
      </c>
      <c r="I324" s="67" t="s">
        <v>717</v>
      </c>
    </row>
    <row r="325" spans="2:9" x14ac:dyDescent="0.2">
      <c r="B325" s="13"/>
      <c r="D325" s="14" t="s">
        <v>711</v>
      </c>
      <c r="E325" s="64">
        <v>54.448422999999998</v>
      </c>
      <c r="F325" s="64">
        <v>-2.6045044000000002</v>
      </c>
      <c r="H325" s="69">
        <v>8.6360600000000005</v>
      </c>
      <c r="I325" s="67" t="s">
        <v>350</v>
      </c>
    </row>
    <row r="326" spans="2:9" x14ac:dyDescent="0.2">
      <c r="B326" s="13"/>
      <c r="D326" s="14" t="s">
        <v>651</v>
      </c>
      <c r="E326" s="64">
        <v>54.642448000000002</v>
      </c>
      <c r="F326" s="64">
        <v>-2.6053044000000001</v>
      </c>
      <c r="H326" s="69">
        <v>5.192067999999999</v>
      </c>
      <c r="I326" s="67" t="s">
        <v>353</v>
      </c>
    </row>
    <row r="327" spans="2:9" x14ac:dyDescent="0.2">
      <c r="B327" s="13"/>
      <c r="D327" s="14" t="s">
        <v>572</v>
      </c>
      <c r="E327" s="64">
        <v>54.251041000000001</v>
      </c>
      <c r="F327" s="64">
        <v>-3.2601491</v>
      </c>
      <c r="H327" s="69">
        <v>0.80482600000000004</v>
      </c>
      <c r="I327" s="67" t="s">
        <v>350</v>
      </c>
    </row>
    <row r="328" spans="2:9" x14ac:dyDescent="0.2">
      <c r="B328" s="13"/>
      <c r="D328" s="14" t="s">
        <v>573</v>
      </c>
      <c r="E328" s="64">
        <v>53.592500000000001</v>
      </c>
      <c r="F328" s="64">
        <v>-2.6007658999999999</v>
      </c>
      <c r="H328" s="69">
        <v>0.36</v>
      </c>
      <c r="I328" s="67" t="s">
        <v>717</v>
      </c>
    </row>
    <row r="329" spans="2:9" x14ac:dyDescent="0.2">
      <c r="B329" s="13"/>
      <c r="D329" s="14" t="s">
        <v>574</v>
      </c>
      <c r="E329" s="64">
        <v>54.898184999999998</v>
      </c>
      <c r="F329" s="64">
        <v>-2.7755611999999998</v>
      </c>
      <c r="H329" s="69">
        <v>0.18</v>
      </c>
      <c r="I329" s="67" t="s">
        <v>350</v>
      </c>
    </row>
    <row r="330" spans="2:9" x14ac:dyDescent="0.2">
      <c r="B330" s="13"/>
      <c r="D330" s="14" t="s">
        <v>575</v>
      </c>
      <c r="E330" s="64">
        <v>54.624073000000003</v>
      </c>
      <c r="F330" s="64">
        <v>-3.203891</v>
      </c>
      <c r="H330" s="69">
        <v>1.961636000000001</v>
      </c>
      <c r="I330" s="67" t="s">
        <v>350</v>
      </c>
    </row>
    <row r="331" spans="2:9" x14ac:dyDescent="0.2">
      <c r="B331" s="13"/>
      <c r="D331" s="14" t="s">
        <v>576</v>
      </c>
      <c r="E331" s="64">
        <v>54.742635</v>
      </c>
      <c r="F331" s="64">
        <v>-3.3127743000000001</v>
      </c>
      <c r="H331" s="69">
        <v>0.18</v>
      </c>
      <c r="I331" s="67" t="s">
        <v>350</v>
      </c>
    </row>
    <row r="332" spans="2:9" x14ac:dyDescent="0.2">
      <c r="B332" s="13"/>
      <c r="D332" s="14" t="s">
        <v>652</v>
      </c>
      <c r="E332" s="64">
        <v>54.618358000000001</v>
      </c>
      <c r="F332" s="64">
        <v>-3.0471221000000002</v>
      </c>
      <c r="H332" s="69">
        <v>6.6326669999999979</v>
      </c>
      <c r="I332" s="67" t="s">
        <v>355</v>
      </c>
    </row>
    <row r="333" spans="2:9" x14ac:dyDescent="0.2">
      <c r="B333" s="13"/>
      <c r="D333" s="14" t="s">
        <v>712</v>
      </c>
      <c r="E333" s="64">
        <v>54.843592999999998</v>
      </c>
      <c r="F333" s="64">
        <v>-3.0635370000000002</v>
      </c>
      <c r="H333" s="69">
        <v>20.72000000000001</v>
      </c>
      <c r="I333" s="67" t="s">
        <v>350</v>
      </c>
    </row>
    <row r="334" spans="2:9" x14ac:dyDescent="0.2">
      <c r="B334" s="13"/>
      <c r="D334" s="14" t="s">
        <v>577</v>
      </c>
      <c r="E334" s="64">
        <v>53.163530000000002</v>
      </c>
      <c r="F334" s="64">
        <v>-2.1652939999999998</v>
      </c>
      <c r="H334" s="69">
        <v>1.1618899360485067</v>
      </c>
      <c r="I334" s="67" t="s">
        <v>350</v>
      </c>
    </row>
    <row r="335" spans="2:9" x14ac:dyDescent="0.2">
      <c r="B335" s="13"/>
      <c r="D335" s="14" t="s">
        <v>713</v>
      </c>
      <c r="E335" s="64">
        <v>53.468943000000003</v>
      </c>
      <c r="F335" s="64">
        <v>-1.9751658000000001</v>
      </c>
      <c r="H335" s="69">
        <v>11.736847999999998</v>
      </c>
      <c r="I335" s="67" t="s">
        <v>350</v>
      </c>
    </row>
    <row r="336" spans="2:9" x14ac:dyDescent="0.2">
      <c r="B336" s="13"/>
      <c r="D336" s="14" t="s">
        <v>578</v>
      </c>
      <c r="E336" s="64">
        <v>54.749740000000003</v>
      </c>
      <c r="F336" s="64">
        <v>-3.2371061999999999</v>
      </c>
      <c r="H336" s="69">
        <v>1.3509239999999998</v>
      </c>
      <c r="I336" s="67" t="s">
        <v>350</v>
      </c>
    </row>
    <row r="337" spans="2:9" x14ac:dyDescent="0.2">
      <c r="B337" s="13"/>
      <c r="D337" s="14" t="s">
        <v>579</v>
      </c>
      <c r="E337" s="64">
        <v>54.336576999999998</v>
      </c>
      <c r="F337" s="64">
        <v>-3.1054056999999999</v>
      </c>
      <c r="H337" s="69">
        <v>1.62049</v>
      </c>
      <c r="I337" s="67" t="s">
        <v>355</v>
      </c>
    </row>
    <row r="338" spans="2:9" x14ac:dyDescent="0.2">
      <c r="B338" s="13"/>
      <c r="D338" s="14" t="s">
        <v>580</v>
      </c>
      <c r="E338" s="64">
        <v>54.420357000000003</v>
      </c>
      <c r="F338" s="64">
        <v>-2.9109300999999999</v>
      </c>
      <c r="H338" s="69">
        <v>0.36</v>
      </c>
      <c r="I338" s="67" t="s">
        <v>355</v>
      </c>
    </row>
    <row r="339" spans="2:9" x14ac:dyDescent="0.2">
      <c r="B339" s="13"/>
      <c r="D339" s="14" t="s">
        <v>581</v>
      </c>
      <c r="E339" s="64">
        <v>53.371769</v>
      </c>
      <c r="F339" s="64">
        <v>-2.0497244999999999</v>
      </c>
      <c r="H339" s="69">
        <v>2.0699999999999998</v>
      </c>
      <c r="I339" s="67" t="s">
        <v>350</v>
      </c>
    </row>
    <row r="340" spans="2:9" x14ac:dyDescent="0.2">
      <c r="B340" s="13"/>
      <c r="D340" s="14" t="s">
        <v>582</v>
      </c>
      <c r="E340" s="64">
        <v>54.722299999999997</v>
      </c>
      <c r="F340" s="64">
        <v>-3.1731557000000001</v>
      </c>
      <c r="H340" s="69">
        <v>2.9070799999999997</v>
      </c>
      <c r="I340" s="67" t="s">
        <v>350</v>
      </c>
    </row>
    <row r="341" spans="2:9" x14ac:dyDescent="0.2">
      <c r="B341" s="13"/>
      <c r="D341" s="14" t="s">
        <v>583</v>
      </c>
      <c r="E341" s="64">
        <v>54.722299999999997</v>
      </c>
      <c r="F341" s="64">
        <v>-3.1731557000000001</v>
      </c>
      <c r="H341" s="69">
        <v>0.46</v>
      </c>
      <c r="I341" s="67" t="s">
        <v>350</v>
      </c>
    </row>
    <row r="342" spans="2:9" x14ac:dyDescent="0.2">
      <c r="B342" s="13"/>
      <c r="D342" s="14" t="s">
        <v>584</v>
      </c>
      <c r="E342" s="64">
        <v>54.602276000000003</v>
      </c>
      <c r="F342" s="64">
        <v>-3.437999</v>
      </c>
      <c r="H342" s="69">
        <v>1.3885949999999998</v>
      </c>
      <c r="I342" s="67" t="s">
        <v>350</v>
      </c>
    </row>
    <row r="343" spans="2:9" x14ac:dyDescent="0.2">
      <c r="B343" s="13"/>
      <c r="D343" s="14" t="s">
        <v>585</v>
      </c>
      <c r="E343" s="64">
        <v>54.321773999999998</v>
      </c>
      <c r="F343" s="64">
        <v>-2.8246665000000002</v>
      </c>
      <c r="H343" s="69">
        <v>0.36</v>
      </c>
      <c r="I343" s="67" t="s">
        <v>350</v>
      </c>
    </row>
    <row r="344" spans="2:9" x14ac:dyDescent="0.2">
      <c r="B344" s="13"/>
      <c r="D344" s="14" t="s">
        <v>653</v>
      </c>
      <c r="E344" s="64">
        <v>53.183010000000003</v>
      </c>
      <c r="F344" s="64">
        <v>-2.6810087999999999</v>
      </c>
      <c r="H344" s="69">
        <v>8.1845629999999989</v>
      </c>
      <c r="I344" s="67" t="s">
        <v>341</v>
      </c>
    </row>
    <row r="345" spans="2:9" x14ac:dyDescent="0.2">
      <c r="B345" s="13"/>
      <c r="D345" s="14" t="s">
        <v>714</v>
      </c>
      <c r="E345" s="64">
        <v>53.882632999999998</v>
      </c>
      <c r="F345" s="64">
        <v>-2.4232200000000002</v>
      </c>
      <c r="H345" s="69">
        <v>17.506817000000002</v>
      </c>
      <c r="I345" s="67" t="s">
        <v>353</v>
      </c>
    </row>
    <row r="346" spans="2:9" x14ac:dyDescent="0.2">
      <c r="B346" s="13"/>
      <c r="D346" s="14" t="s">
        <v>586</v>
      </c>
      <c r="E346" s="64">
        <v>54.204237999999997</v>
      </c>
      <c r="F346" s="64">
        <v>-3.2926066</v>
      </c>
      <c r="H346" s="69">
        <v>0.15442700000000001</v>
      </c>
      <c r="I346" s="67" t="s">
        <v>350</v>
      </c>
    </row>
    <row r="347" spans="2:9" x14ac:dyDescent="0.2">
      <c r="B347" s="13"/>
      <c r="D347" s="14" t="s">
        <v>587</v>
      </c>
      <c r="E347" s="64">
        <v>53.742232999999999</v>
      </c>
      <c r="F347" s="64">
        <v>-2.6929018</v>
      </c>
      <c r="H347" s="69">
        <v>3.5200000000000005</v>
      </c>
      <c r="I347" s="67" t="s">
        <v>350</v>
      </c>
    </row>
    <row r="348" spans="2:9" x14ac:dyDescent="0.2">
      <c r="B348" s="13"/>
      <c r="D348" s="14" t="s">
        <v>654</v>
      </c>
      <c r="E348" s="64">
        <v>54.538474999999998</v>
      </c>
      <c r="F348" s="64">
        <v>-2.3928734</v>
      </c>
      <c r="H348" s="69">
        <v>8.7076470000000015</v>
      </c>
      <c r="I348" s="67" t="s">
        <v>350</v>
      </c>
    </row>
    <row r="349" spans="2:9" x14ac:dyDescent="0.2">
      <c r="B349" s="13"/>
      <c r="D349" s="14" t="s">
        <v>588</v>
      </c>
      <c r="E349" s="64">
        <v>54.734099000000001</v>
      </c>
      <c r="F349" s="64">
        <v>-3.3526460999999999</v>
      </c>
      <c r="H349" s="69">
        <v>0.82438714829871551</v>
      </c>
      <c r="I349" s="67" t="s">
        <v>350</v>
      </c>
    </row>
    <row r="350" spans="2:9" x14ac:dyDescent="0.2">
      <c r="B350" s="13"/>
      <c r="D350" s="14" t="s">
        <v>715</v>
      </c>
      <c r="E350" s="64">
        <v>54.911977999999998</v>
      </c>
      <c r="F350" s="64">
        <v>-2.8235114000000001</v>
      </c>
      <c r="H350" s="69">
        <v>100.31999999999989</v>
      </c>
      <c r="I350" s="67" t="s">
        <v>350</v>
      </c>
    </row>
    <row r="351" spans="2:9" x14ac:dyDescent="0.2">
      <c r="B351" s="13"/>
      <c r="D351" s="14" t="s">
        <v>589</v>
      </c>
      <c r="E351" s="64">
        <v>54.772630999999997</v>
      </c>
      <c r="F351" s="64">
        <v>-3.2658024999999999</v>
      </c>
      <c r="H351" s="69">
        <v>1.142215</v>
      </c>
      <c r="I351" s="67" t="s">
        <v>350</v>
      </c>
    </row>
    <row r="352" spans="2:9" x14ac:dyDescent="0.2">
      <c r="B352" s="13"/>
      <c r="D352" s="14" t="s">
        <v>590</v>
      </c>
      <c r="E352" s="64">
        <v>54.772630999999997</v>
      </c>
      <c r="F352" s="64">
        <v>-3.2658024999999999</v>
      </c>
      <c r="H352" s="69">
        <v>0.43696365530038372</v>
      </c>
      <c r="I352" s="67" t="s">
        <v>717</v>
      </c>
    </row>
    <row r="353" spans="2:9" x14ac:dyDescent="0.2">
      <c r="B353" s="13"/>
      <c r="D353" s="14" t="s">
        <v>591</v>
      </c>
      <c r="E353" s="64">
        <v>53.805833</v>
      </c>
      <c r="F353" s="64">
        <v>-2.9387036000000002</v>
      </c>
      <c r="H353" s="69">
        <v>0.545404</v>
      </c>
      <c r="I353" s="67" t="s">
        <v>350</v>
      </c>
    </row>
    <row r="354" spans="2:9" x14ac:dyDescent="0.2">
      <c r="B354" s="13"/>
      <c r="D354" s="14" t="s">
        <v>592</v>
      </c>
      <c r="E354" s="64">
        <v>53.243032999999997</v>
      </c>
      <c r="F354" s="64">
        <v>-2.8685556000000001</v>
      </c>
      <c r="H354" s="69">
        <v>7.8431641303260163E-2</v>
      </c>
      <c r="I354" s="67" t="s">
        <v>717</v>
      </c>
    </row>
    <row r="355" spans="2:9" x14ac:dyDescent="0.2">
      <c r="B355" s="13"/>
      <c r="D355" s="14" t="s">
        <v>593</v>
      </c>
      <c r="E355" s="64">
        <v>54.999878000000002</v>
      </c>
      <c r="F355" s="64">
        <v>-2.6790680999999998</v>
      </c>
      <c r="H355" s="69">
        <v>0.14000000000000001</v>
      </c>
      <c r="I355" s="67" t="s">
        <v>350</v>
      </c>
    </row>
    <row r="356" spans="2:9" x14ac:dyDescent="0.2">
      <c r="B356" s="13"/>
      <c r="D356" s="14" t="s">
        <v>594</v>
      </c>
      <c r="E356" s="64">
        <v>54.999878000000002</v>
      </c>
      <c r="F356" s="64">
        <v>-2.6790680999999998</v>
      </c>
      <c r="H356" s="69">
        <v>1.5745350000000002</v>
      </c>
      <c r="I356" s="67" t="s">
        <v>350</v>
      </c>
    </row>
    <row r="357" spans="2:9" x14ac:dyDescent="0.2">
      <c r="B357" s="13"/>
      <c r="D357" s="14" t="s">
        <v>595</v>
      </c>
      <c r="E357" s="64">
        <v>54.745877</v>
      </c>
      <c r="F357" s="64">
        <v>-3.3982165000000002</v>
      </c>
      <c r="H357" s="69">
        <v>0.378803</v>
      </c>
      <c r="I357" s="67" t="s">
        <v>350</v>
      </c>
    </row>
    <row r="358" spans="2:9" x14ac:dyDescent="0.2">
      <c r="B358" s="13"/>
      <c r="D358" s="14" t="s">
        <v>716</v>
      </c>
      <c r="E358" s="64">
        <v>54.779282000000002</v>
      </c>
      <c r="F358" s="64">
        <v>-3.3523812999999998</v>
      </c>
      <c r="H358" s="69">
        <v>48.339999999999961</v>
      </c>
      <c r="I358" s="67" t="s">
        <v>350</v>
      </c>
    </row>
    <row r="359" spans="2:9" x14ac:dyDescent="0.2">
      <c r="B359" s="13"/>
      <c r="D359" s="14" t="s">
        <v>596</v>
      </c>
      <c r="E359" s="64">
        <v>54.872211</v>
      </c>
      <c r="F359" s="64">
        <v>-2.8497683999999999</v>
      </c>
      <c r="H359" s="69">
        <v>0.56000000000000005</v>
      </c>
      <c r="I359" s="67" t="s">
        <v>350</v>
      </c>
    </row>
    <row r="360" spans="2:9" x14ac:dyDescent="0.2">
      <c r="B360" s="13"/>
      <c r="D360" s="14" t="s">
        <v>597</v>
      </c>
      <c r="E360" s="64">
        <v>53.316367</v>
      </c>
      <c r="F360" s="64">
        <v>-2.5758947999999999</v>
      </c>
      <c r="H360" s="69">
        <v>2.0699999999999998</v>
      </c>
      <c r="I360" s="67" t="s">
        <v>350</v>
      </c>
    </row>
    <row r="361" spans="2:9" x14ac:dyDescent="0.2">
      <c r="B361" s="13"/>
      <c r="D361" s="14" t="s">
        <v>598</v>
      </c>
      <c r="E361" s="64">
        <v>53.316367</v>
      </c>
      <c r="F361" s="64">
        <v>-2.5758947999999999</v>
      </c>
      <c r="H361" s="69">
        <v>2.0699999999999998</v>
      </c>
      <c r="I361" s="67" t="s">
        <v>717</v>
      </c>
    </row>
    <row r="362" spans="2:9" x14ac:dyDescent="0.2">
      <c r="B362" s="13"/>
      <c r="D362" s="14" t="s">
        <v>599</v>
      </c>
      <c r="E362" s="64">
        <v>53.821451000000003</v>
      </c>
      <c r="F362" s="64">
        <v>-2.6535738000000002</v>
      </c>
      <c r="H362" s="69">
        <v>0.14000000000000001</v>
      </c>
      <c r="I362" s="67" t="s">
        <v>350</v>
      </c>
    </row>
    <row r="363" spans="2:9" x14ac:dyDescent="0.2">
      <c r="B363" s="13"/>
      <c r="D363" s="14" t="s">
        <v>600</v>
      </c>
      <c r="E363" s="64">
        <v>54.175635999999997</v>
      </c>
      <c r="F363" s="64">
        <v>-2.6069521999999998</v>
      </c>
      <c r="H363" s="69">
        <v>1.9594840000000004</v>
      </c>
      <c r="I363" s="67" t="s">
        <v>350</v>
      </c>
    </row>
    <row r="364" spans="2:9" x14ac:dyDescent="0.2">
      <c r="B364" s="13"/>
      <c r="D364" s="14" t="s">
        <v>655</v>
      </c>
      <c r="E364" s="64">
        <v>53.766908999999998</v>
      </c>
      <c r="F364" s="64">
        <v>-2.3426209999999998</v>
      </c>
      <c r="H364" s="69">
        <v>5.92</v>
      </c>
      <c r="I364" s="67" t="s">
        <v>350</v>
      </c>
    </row>
    <row r="365" spans="2:9" x14ac:dyDescent="0.2">
      <c r="B365" s="13"/>
      <c r="D365" s="14" t="s">
        <v>656</v>
      </c>
      <c r="E365" s="64">
        <v>54.107069000000003</v>
      </c>
      <c r="F365" s="64">
        <v>-2.6105841999999999</v>
      </c>
      <c r="H365" s="69">
        <v>1.5407339999999998</v>
      </c>
      <c r="I365" s="67" t="s">
        <v>353</v>
      </c>
    </row>
    <row r="366" spans="2:9" x14ac:dyDescent="0.2">
      <c r="B366" s="13"/>
      <c r="D366" s="14" t="s">
        <v>601</v>
      </c>
      <c r="E366" s="64">
        <v>54.831975</v>
      </c>
      <c r="F366" s="64">
        <v>-2.8778790000000001</v>
      </c>
      <c r="H366" s="69">
        <v>1.5351489999999999</v>
      </c>
      <c r="I366" s="67" t="s">
        <v>355</v>
      </c>
    </row>
    <row r="367" spans="2:9" x14ac:dyDescent="0.2">
      <c r="B367" s="13"/>
    </row>
    <row r="368" spans="2:9" x14ac:dyDescent="0.2">
      <c r="B368" s="13"/>
    </row>
  </sheetData>
  <protectedRanges>
    <protectedRange sqref="B11:G11 H367:H695 I11 B367:G695 B12:C366 G12:G366 I367:I695" name="Range3"/>
    <protectedRange sqref="D12:F366" name="Range3_1"/>
    <protectedRange sqref="H12:I366" name="Range3_3"/>
  </protectedRanges>
  <mergeCells count="4">
    <mergeCell ref="D5:F5"/>
    <mergeCell ref="H5:I5"/>
    <mergeCell ref="B2:I2"/>
    <mergeCell ref="D3:I3"/>
  </mergeCells>
  <pageMargins left="0.7" right="0.7" top="0.75" bottom="0.75" header="0.3" footer="0.3"/>
  <pageSetup paperSize="8" scale="91" orientation="landscape"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A44"/>
  <sheetViews>
    <sheetView showGridLines="0" zoomScale="80" zoomScaleNormal="80" workbookViewId="0">
      <selection activeCell="R29" sqref="R29"/>
    </sheetView>
  </sheetViews>
  <sheetFormatPr defaultRowHeight="14.25" x14ac:dyDescent="0.2"/>
  <cols>
    <col min="1" max="1" width="3.25" customWidth="1"/>
    <col min="2" max="2" width="21.875" customWidth="1"/>
    <col min="3" max="3" width="3.5" style="13" customWidth="1"/>
    <col min="4" max="4" width="15.75" customWidth="1"/>
    <col min="5" max="5" width="16.625" customWidth="1"/>
    <col min="6" max="6" width="15.25" customWidth="1"/>
    <col min="7" max="7" width="3.5" style="13" customWidth="1"/>
    <col min="8" max="9" width="16.75" customWidth="1"/>
    <col min="10" max="10" width="12.25" customWidth="1"/>
    <col min="11" max="11" width="15.5" customWidth="1"/>
    <col min="12" max="12" width="9.75" customWidth="1"/>
    <col min="13" max="13" width="19.625" bestFit="1" customWidth="1"/>
    <col min="14" max="14" width="11.75" customWidth="1"/>
    <col min="15" max="15" width="16.125" customWidth="1"/>
    <col min="16" max="16" width="3.5" style="13" customWidth="1"/>
    <col min="17" max="17" width="18.875" bestFit="1" customWidth="1"/>
    <col min="19" max="19" width="11.25" bestFit="1" customWidth="1"/>
    <col min="20" max="20" width="3.5" style="13" customWidth="1"/>
    <col min="21" max="21" width="11.375" customWidth="1"/>
    <col min="22" max="22" width="12.625" customWidth="1"/>
    <col min="23" max="24" width="12" customWidth="1"/>
    <col min="25" max="25" width="3.5" style="13" customWidth="1"/>
    <col min="26" max="26" width="50.625" style="1" customWidth="1"/>
    <col min="27" max="27" width="3.5" style="13" customWidth="1"/>
  </cols>
  <sheetData>
    <row r="1" spans="2:27" ht="43.9" customHeight="1" thickBot="1" x14ac:dyDescent="0.25">
      <c r="B1" s="11" t="s">
        <v>25</v>
      </c>
      <c r="C1" s="11"/>
      <c r="D1" s="11"/>
      <c r="E1" s="11"/>
      <c r="F1" s="11"/>
      <c r="G1" s="11"/>
      <c r="H1" s="11" t="str">
        <f>'Contact information'!C6</f>
        <v>United Utilities</v>
      </c>
      <c r="I1" s="11"/>
      <c r="J1" s="11"/>
      <c r="K1" s="11"/>
      <c r="L1" s="11"/>
      <c r="M1" s="11"/>
      <c r="N1" s="11"/>
      <c r="O1" s="11"/>
      <c r="P1" s="11"/>
      <c r="Q1" s="11"/>
      <c r="R1" s="11"/>
      <c r="S1" s="11"/>
      <c r="T1" s="11"/>
      <c r="U1" s="11"/>
      <c r="V1" s="11"/>
      <c r="W1" s="11"/>
      <c r="X1" s="11"/>
      <c r="Y1" s="11"/>
      <c r="Z1" s="11"/>
      <c r="AA1" s="11"/>
    </row>
    <row r="2" spans="2:27" ht="85.15" customHeight="1" x14ac:dyDescent="0.2">
      <c r="B2" s="15" t="s">
        <v>172</v>
      </c>
      <c r="D2" s="80"/>
      <c r="E2" s="81"/>
      <c r="F2" s="81"/>
      <c r="G2" s="81"/>
      <c r="H2" s="81"/>
      <c r="I2" s="81"/>
      <c r="J2" s="81"/>
      <c r="K2" s="81"/>
      <c r="L2" s="81"/>
      <c r="M2" s="81"/>
      <c r="N2" s="81"/>
      <c r="O2" s="81"/>
      <c r="P2" s="81"/>
      <c r="Q2" s="81"/>
      <c r="R2" s="81"/>
      <c r="S2" s="81"/>
      <c r="T2" s="81"/>
      <c r="U2" s="81"/>
      <c r="V2" s="81"/>
      <c r="W2" s="81"/>
      <c r="X2" s="82"/>
      <c r="Z2"/>
      <c r="AA2"/>
    </row>
    <row r="3" spans="2:27" ht="21.6" customHeight="1" thickBot="1" x14ac:dyDescent="0.25">
      <c r="C3"/>
      <c r="G3"/>
      <c r="P3"/>
      <c r="T3"/>
      <c r="Y3"/>
      <c r="Z3"/>
      <c r="AA3"/>
    </row>
    <row r="4" spans="2:27" ht="69.599999999999994" customHeight="1" thickBot="1" x14ac:dyDescent="0.25">
      <c r="D4" s="86" t="s">
        <v>107</v>
      </c>
      <c r="E4" s="87"/>
      <c r="F4" s="88"/>
      <c r="H4" s="86" t="s">
        <v>112</v>
      </c>
      <c r="I4" s="87"/>
      <c r="J4" s="87"/>
      <c r="K4" s="87"/>
      <c r="L4" s="87"/>
      <c r="M4" s="87"/>
      <c r="N4" s="87"/>
      <c r="O4" s="88"/>
      <c r="Q4" s="92" t="s">
        <v>113</v>
      </c>
      <c r="R4" s="93"/>
      <c r="S4" s="94"/>
      <c r="U4" s="86" t="s">
        <v>114</v>
      </c>
      <c r="V4" s="87"/>
      <c r="W4" s="87"/>
      <c r="X4" s="88"/>
      <c r="Z4" s="10" t="s">
        <v>115</v>
      </c>
    </row>
    <row r="5" spans="2:27" ht="22.15" customHeight="1" thickBot="1" x14ac:dyDescent="0.25">
      <c r="B5" s="15" t="s">
        <v>158</v>
      </c>
      <c r="D5" s="15">
        <v>1</v>
      </c>
      <c r="E5" s="15">
        <v>2</v>
      </c>
      <c r="F5" s="15">
        <v>3</v>
      </c>
      <c r="H5" s="15">
        <v>1</v>
      </c>
      <c r="I5" s="15">
        <v>2</v>
      </c>
      <c r="J5" s="15">
        <v>3</v>
      </c>
      <c r="K5" s="15">
        <v>4</v>
      </c>
      <c r="L5" s="15">
        <v>5</v>
      </c>
      <c r="M5" s="15">
        <v>6</v>
      </c>
      <c r="N5" s="15">
        <v>7</v>
      </c>
      <c r="O5" s="15">
        <v>8</v>
      </c>
      <c r="Q5" s="15">
        <v>1</v>
      </c>
      <c r="R5" s="15">
        <v>2</v>
      </c>
      <c r="S5" s="15">
        <v>3</v>
      </c>
      <c r="U5" s="15">
        <v>1</v>
      </c>
      <c r="V5" s="15">
        <v>2</v>
      </c>
      <c r="W5" s="15">
        <v>3</v>
      </c>
      <c r="X5" s="15">
        <v>4</v>
      </c>
      <c r="Z5" s="15">
        <v>1</v>
      </c>
    </row>
    <row r="6" spans="2:27" ht="114" x14ac:dyDescent="0.2">
      <c r="B6" s="15" t="s">
        <v>10</v>
      </c>
      <c r="D6" s="12" t="s">
        <v>131</v>
      </c>
      <c r="E6" s="12" t="s">
        <v>54</v>
      </c>
      <c r="F6" s="12" t="s">
        <v>55</v>
      </c>
      <c r="H6" s="12" t="s">
        <v>179</v>
      </c>
      <c r="I6" s="12" t="s">
        <v>180</v>
      </c>
      <c r="J6" s="12" t="s">
        <v>23</v>
      </c>
      <c r="K6" s="12" t="s">
        <v>65</v>
      </c>
      <c r="L6" s="12" t="s">
        <v>56</v>
      </c>
      <c r="M6" s="12" t="s">
        <v>12</v>
      </c>
      <c r="N6" s="12" t="s">
        <v>11</v>
      </c>
      <c r="O6" s="12" t="s">
        <v>19</v>
      </c>
      <c r="Q6" s="2" t="s">
        <v>63</v>
      </c>
      <c r="R6" s="2" t="s">
        <v>57</v>
      </c>
      <c r="S6" s="5" t="s">
        <v>58</v>
      </c>
      <c r="U6" s="2" t="s">
        <v>73</v>
      </c>
      <c r="V6" s="2" t="s">
        <v>72</v>
      </c>
      <c r="W6" s="2" t="s">
        <v>71</v>
      </c>
      <c r="X6" s="2" t="s">
        <v>82</v>
      </c>
      <c r="Z6" s="2" t="s">
        <v>83</v>
      </c>
    </row>
    <row r="7" spans="2:27" s="1" customFormat="1" ht="51" x14ac:dyDescent="0.2">
      <c r="B7" s="16" t="s">
        <v>9</v>
      </c>
      <c r="C7" s="13"/>
      <c r="D7" s="12" t="s">
        <v>7</v>
      </c>
      <c r="E7" s="12" t="s">
        <v>49</v>
      </c>
      <c r="F7" s="12" t="s">
        <v>50</v>
      </c>
      <c r="G7" s="13"/>
      <c r="H7" s="12" t="s">
        <v>178</v>
      </c>
      <c r="I7" s="12" t="s">
        <v>64</v>
      </c>
      <c r="J7" s="12" t="s">
        <v>6</v>
      </c>
      <c r="K7" s="12" t="s">
        <v>64</v>
      </c>
      <c r="L7" s="12" t="s">
        <v>1</v>
      </c>
      <c r="M7" s="12" t="s">
        <v>75</v>
      </c>
      <c r="N7" s="12" t="s">
        <v>1</v>
      </c>
      <c r="O7" s="49" t="s">
        <v>156</v>
      </c>
      <c r="P7" s="13"/>
      <c r="Q7" s="2"/>
      <c r="R7" s="2" t="s">
        <v>1</v>
      </c>
      <c r="S7" s="5" t="s">
        <v>1</v>
      </c>
      <c r="T7" s="13"/>
      <c r="U7" s="2" t="s">
        <v>1</v>
      </c>
      <c r="V7" s="2" t="s">
        <v>1</v>
      </c>
      <c r="W7" s="2" t="s">
        <v>1</v>
      </c>
      <c r="X7" s="2" t="s">
        <v>173</v>
      </c>
      <c r="Y7" s="13"/>
      <c r="Z7" s="2"/>
      <c r="AA7" s="13"/>
    </row>
    <row r="8" spans="2:27" s="59" customFormat="1" x14ac:dyDescent="0.2">
      <c r="B8" s="55" t="s">
        <v>170</v>
      </c>
      <c r="C8" s="56"/>
      <c r="D8" s="63"/>
      <c r="E8" s="57" t="s">
        <v>171</v>
      </c>
      <c r="F8" s="57" t="s">
        <v>171</v>
      </c>
      <c r="G8" s="56"/>
      <c r="H8" s="57">
        <v>0</v>
      </c>
      <c r="I8" s="29"/>
      <c r="J8" s="57">
        <v>2</v>
      </c>
      <c r="K8" s="29"/>
      <c r="L8" s="29"/>
      <c r="M8" s="29"/>
      <c r="N8" s="29"/>
      <c r="O8" s="29"/>
      <c r="P8" s="56"/>
      <c r="Q8" s="60">
        <v>0</v>
      </c>
      <c r="R8" s="7"/>
      <c r="S8" s="7"/>
      <c r="T8" s="56"/>
      <c r="U8" s="7"/>
      <c r="V8" s="7"/>
      <c r="W8" s="7"/>
      <c r="X8" s="7"/>
      <c r="Y8" s="56"/>
      <c r="Z8" s="7"/>
      <c r="AA8" s="56"/>
    </row>
    <row r="9" spans="2:27" ht="28.9" customHeight="1" thickBot="1" x14ac:dyDescent="0.25">
      <c r="B9" s="17" t="s">
        <v>74</v>
      </c>
      <c r="D9" s="12" t="s">
        <v>21</v>
      </c>
      <c r="E9" s="12" t="s">
        <v>21</v>
      </c>
      <c r="F9" s="12" t="s">
        <v>21</v>
      </c>
      <c r="H9" s="12" t="s">
        <v>21</v>
      </c>
      <c r="I9" s="29"/>
      <c r="J9" s="12" t="s">
        <v>21</v>
      </c>
      <c r="K9" s="29"/>
      <c r="L9" s="29"/>
      <c r="M9" s="29"/>
      <c r="N9" s="29"/>
      <c r="O9" s="29"/>
      <c r="Q9" s="12" t="s">
        <v>21</v>
      </c>
      <c r="R9" s="7"/>
      <c r="S9" s="7"/>
      <c r="U9" s="7"/>
      <c r="V9" s="7"/>
      <c r="W9" s="7"/>
      <c r="X9" s="7"/>
      <c r="Z9" s="9"/>
    </row>
    <row r="10" spans="2:27" s="13" customFormat="1" x14ac:dyDescent="0.2">
      <c r="X10" s="20"/>
      <c r="Z10" s="20"/>
      <c r="AA10" s="20"/>
    </row>
    <row r="11" spans="2:27" x14ac:dyDescent="0.2">
      <c r="B11" s="13"/>
      <c r="D11" s="14" t="s">
        <v>718</v>
      </c>
      <c r="E11" s="64">
        <v>54.107199999999999</v>
      </c>
      <c r="F11" s="64">
        <v>-3.19475</v>
      </c>
      <c r="H11" s="65">
        <v>0</v>
      </c>
      <c r="I11" s="67" t="s">
        <v>719</v>
      </c>
      <c r="J11" s="66">
        <v>0</v>
      </c>
      <c r="K11" s="67" t="s">
        <v>719</v>
      </c>
      <c r="L11" s="67" t="s">
        <v>342</v>
      </c>
      <c r="M11" s="67" t="s">
        <v>786</v>
      </c>
      <c r="N11" s="14"/>
      <c r="O11" s="67" t="s">
        <v>720</v>
      </c>
      <c r="Q11" s="70" t="s">
        <v>757</v>
      </c>
      <c r="R11" s="67" t="s">
        <v>342</v>
      </c>
      <c r="S11" s="67" t="s">
        <v>342</v>
      </c>
      <c r="U11" s="67" t="s">
        <v>342</v>
      </c>
      <c r="V11" s="67" t="s">
        <v>343</v>
      </c>
      <c r="W11" s="67" t="s">
        <v>343</v>
      </c>
      <c r="X11" s="67" t="s">
        <v>343</v>
      </c>
      <c r="Z11" s="14" t="s">
        <v>344</v>
      </c>
    </row>
    <row r="12" spans="2:27" x14ac:dyDescent="0.2">
      <c r="D12" s="14" t="s">
        <v>721</v>
      </c>
      <c r="E12" s="64">
        <v>53.762300000000003</v>
      </c>
      <c r="F12" s="64">
        <v>-2.6015299999999999</v>
      </c>
      <c r="H12" s="65">
        <v>5017</v>
      </c>
      <c r="I12" s="67" t="s">
        <v>340</v>
      </c>
      <c r="J12" s="66">
        <v>28.31717532467535</v>
      </c>
      <c r="K12" s="67" t="s">
        <v>340</v>
      </c>
      <c r="L12" s="67" t="s">
        <v>342</v>
      </c>
      <c r="M12" s="67" t="s">
        <v>783</v>
      </c>
      <c r="N12" s="14"/>
      <c r="O12" s="67" t="s">
        <v>722</v>
      </c>
      <c r="Q12" s="70" t="s">
        <v>758</v>
      </c>
      <c r="R12" s="67" t="s">
        <v>342</v>
      </c>
      <c r="S12" s="67" t="s">
        <v>342</v>
      </c>
      <c r="U12" s="67" t="s">
        <v>343</v>
      </c>
      <c r="V12" s="67" t="s">
        <v>342</v>
      </c>
      <c r="W12" s="67" t="s">
        <v>343</v>
      </c>
      <c r="X12" s="67" t="s">
        <v>342</v>
      </c>
      <c r="Z12" s="14" t="s">
        <v>344</v>
      </c>
    </row>
    <row r="13" spans="2:27" x14ac:dyDescent="0.2">
      <c r="D13" s="14" t="s">
        <v>723</v>
      </c>
      <c r="E13" s="64">
        <v>53.539000000000001</v>
      </c>
      <c r="F13" s="64">
        <v>-2.3508900000000001</v>
      </c>
      <c r="H13" s="65">
        <v>0</v>
      </c>
      <c r="I13" s="67" t="s">
        <v>719</v>
      </c>
      <c r="J13" s="66">
        <v>0</v>
      </c>
      <c r="K13" s="67" t="s">
        <v>719</v>
      </c>
      <c r="L13" s="67" t="s">
        <v>342</v>
      </c>
      <c r="M13" s="67" t="s">
        <v>783</v>
      </c>
      <c r="N13" s="14"/>
      <c r="O13" s="67" t="s">
        <v>722</v>
      </c>
      <c r="Q13" s="70" t="s">
        <v>758</v>
      </c>
      <c r="R13" s="67" t="s">
        <v>343</v>
      </c>
      <c r="S13" s="67" t="s">
        <v>343</v>
      </c>
      <c r="U13" s="67" t="s">
        <v>343</v>
      </c>
      <c r="V13" s="67" t="s">
        <v>342</v>
      </c>
      <c r="W13" s="67" t="s">
        <v>343</v>
      </c>
      <c r="X13" s="67" t="s">
        <v>343</v>
      </c>
      <c r="Z13" s="14" t="s">
        <v>344</v>
      </c>
    </row>
    <row r="14" spans="2:27" x14ac:dyDescent="0.2">
      <c r="D14" s="14" t="s">
        <v>724</v>
      </c>
      <c r="E14" s="64">
        <v>53.358800000000002</v>
      </c>
      <c r="F14" s="64">
        <v>-2.9882300000000002</v>
      </c>
      <c r="H14" s="65">
        <v>2182.15</v>
      </c>
      <c r="I14" s="67" t="s">
        <v>340</v>
      </c>
      <c r="J14" s="66">
        <v>25.823846153846148</v>
      </c>
      <c r="K14" s="67" t="s">
        <v>340</v>
      </c>
      <c r="L14" s="67" t="s">
        <v>343</v>
      </c>
      <c r="M14" s="67" t="s">
        <v>783</v>
      </c>
      <c r="N14" s="14"/>
      <c r="O14" s="67" t="s">
        <v>722</v>
      </c>
      <c r="Q14" s="70" t="s">
        <v>759</v>
      </c>
      <c r="R14" s="67" t="s">
        <v>343</v>
      </c>
      <c r="S14" s="67" t="s">
        <v>342</v>
      </c>
      <c r="U14" s="67" t="s">
        <v>343</v>
      </c>
      <c r="V14" s="67" t="s">
        <v>342</v>
      </c>
      <c r="W14" s="67" t="s">
        <v>343</v>
      </c>
      <c r="X14" s="67" t="s">
        <v>342</v>
      </c>
      <c r="Z14" s="14" t="s">
        <v>344</v>
      </c>
    </row>
    <row r="15" spans="2:27" x14ac:dyDescent="0.2">
      <c r="D15" s="14" t="s">
        <v>725</v>
      </c>
      <c r="E15" s="64">
        <v>53.819400000000002</v>
      </c>
      <c r="F15" s="64">
        <v>-2.26837</v>
      </c>
      <c r="H15" s="65">
        <v>2295</v>
      </c>
      <c r="I15" s="67" t="s">
        <v>340</v>
      </c>
      <c r="J15" s="66">
        <v>29.329444444444448</v>
      </c>
      <c r="K15" s="67" t="s">
        <v>340</v>
      </c>
      <c r="L15" s="67" t="s">
        <v>342</v>
      </c>
      <c r="M15" s="67" t="s">
        <v>783</v>
      </c>
      <c r="N15" s="14"/>
      <c r="O15" s="67" t="s">
        <v>722</v>
      </c>
      <c r="Q15" s="70" t="s">
        <v>764</v>
      </c>
      <c r="R15" s="67" t="s">
        <v>343</v>
      </c>
      <c r="S15" s="67" t="s">
        <v>343</v>
      </c>
      <c r="U15" s="67" t="s">
        <v>343</v>
      </c>
      <c r="V15" s="67" t="s">
        <v>343</v>
      </c>
      <c r="W15" s="67" t="s">
        <v>342</v>
      </c>
      <c r="X15" s="67" t="s">
        <v>342</v>
      </c>
      <c r="Z15" s="14" t="s">
        <v>760</v>
      </c>
    </row>
    <row r="16" spans="2:27" x14ac:dyDescent="0.2">
      <c r="D16" s="14" t="s">
        <v>726</v>
      </c>
      <c r="E16" s="64">
        <v>53.5672</v>
      </c>
      <c r="F16" s="64">
        <v>-2.2990900000000001</v>
      </c>
      <c r="H16" s="65">
        <v>0</v>
      </c>
      <c r="I16" s="67" t="s">
        <v>719</v>
      </c>
      <c r="J16" s="66">
        <v>0</v>
      </c>
      <c r="K16" s="67" t="s">
        <v>719</v>
      </c>
      <c r="L16" s="67" t="s">
        <v>342</v>
      </c>
      <c r="M16" s="67" t="s">
        <v>783</v>
      </c>
      <c r="N16" s="14"/>
      <c r="O16" s="67" t="s">
        <v>722</v>
      </c>
      <c r="Q16" s="70" t="s">
        <v>758</v>
      </c>
      <c r="R16" s="67" t="s">
        <v>343</v>
      </c>
      <c r="S16" s="67" t="s">
        <v>343</v>
      </c>
      <c r="U16" s="67" t="s">
        <v>343</v>
      </c>
      <c r="V16" s="67" t="s">
        <v>342</v>
      </c>
      <c r="W16" s="67" t="s">
        <v>343</v>
      </c>
      <c r="X16" s="67" t="s">
        <v>343</v>
      </c>
      <c r="Z16" s="14" t="s">
        <v>344</v>
      </c>
    </row>
    <row r="17" spans="4:26" x14ac:dyDescent="0.2">
      <c r="D17" s="14" t="s">
        <v>727</v>
      </c>
      <c r="E17" s="64">
        <v>54.901299999999999</v>
      </c>
      <c r="F17" s="64">
        <v>-2.9554</v>
      </c>
      <c r="H17" s="65">
        <v>4322</v>
      </c>
      <c r="I17" s="67" t="s">
        <v>340</v>
      </c>
      <c r="J17" s="66">
        <v>26.8</v>
      </c>
      <c r="K17" s="67" t="s">
        <v>340</v>
      </c>
      <c r="L17" s="67" t="s">
        <v>343</v>
      </c>
      <c r="M17" s="67" t="s">
        <v>786</v>
      </c>
      <c r="N17" s="14"/>
      <c r="O17" s="67" t="s">
        <v>722</v>
      </c>
      <c r="Q17" s="70" t="s">
        <v>761</v>
      </c>
      <c r="R17" s="67" t="s">
        <v>342</v>
      </c>
      <c r="S17" s="67" t="s">
        <v>342</v>
      </c>
      <c r="U17" s="67" t="s">
        <v>343</v>
      </c>
      <c r="V17" s="67" t="s">
        <v>342</v>
      </c>
      <c r="W17" s="67" t="s">
        <v>343</v>
      </c>
      <c r="X17" s="67" t="s">
        <v>342</v>
      </c>
      <c r="Z17" s="14" t="s">
        <v>344</v>
      </c>
    </row>
    <row r="18" spans="4:26" x14ac:dyDescent="0.2">
      <c r="D18" s="14" t="s">
        <v>728</v>
      </c>
      <c r="E18" s="64">
        <v>53.111899999999999</v>
      </c>
      <c r="F18" s="64">
        <v>-2.5012699999999999</v>
      </c>
      <c r="H18" s="65">
        <v>2122.0070287878816</v>
      </c>
      <c r="I18" s="67" t="s">
        <v>340</v>
      </c>
      <c r="J18" s="66">
        <v>21.820707070707101</v>
      </c>
      <c r="K18" s="67" t="s">
        <v>340</v>
      </c>
      <c r="L18" s="67" t="s">
        <v>342</v>
      </c>
      <c r="M18" s="67" t="s">
        <v>783</v>
      </c>
      <c r="N18" s="14"/>
      <c r="O18" s="67" t="s">
        <v>722</v>
      </c>
      <c r="Q18" s="70" t="s">
        <v>762</v>
      </c>
      <c r="R18" s="67" t="s">
        <v>343</v>
      </c>
      <c r="S18" s="67" t="s">
        <v>342</v>
      </c>
      <c r="U18" s="67" t="s">
        <v>343</v>
      </c>
      <c r="V18" s="67" t="s">
        <v>342</v>
      </c>
      <c r="W18" s="67" t="s">
        <v>343</v>
      </c>
      <c r="X18" s="67" t="s">
        <v>342</v>
      </c>
      <c r="Z18" s="14" t="s">
        <v>344</v>
      </c>
    </row>
    <row r="19" spans="4:26" x14ac:dyDescent="0.2">
      <c r="D19" s="14" t="s">
        <v>730</v>
      </c>
      <c r="E19" s="64">
        <v>53.465800000000002</v>
      </c>
      <c r="F19" s="64">
        <v>-2.1014900000000001</v>
      </c>
      <c r="H19" s="65">
        <v>0</v>
      </c>
      <c r="I19" s="67" t="s">
        <v>719</v>
      </c>
      <c r="J19" s="66">
        <v>0</v>
      </c>
      <c r="K19" s="67" t="s">
        <v>719</v>
      </c>
      <c r="L19" s="67" t="s">
        <v>343</v>
      </c>
      <c r="M19" s="67" t="s">
        <v>783</v>
      </c>
      <c r="N19" s="14"/>
      <c r="O19" s="67" t="s">
        <v>722</v>
      </c>
      <c r="Q19" s="70" t="s">
        <v>764</v>
      </c>
      <c r="R19" s="67" t="s">
        <v>343</v>
      </c>
      <c r="S19" s="67" t="s">
        <v>343</v>
      </c>
      <c r="U19" s="67" t="s">
        <v>343</v>
      </c>
      <c r="V19" s="67" t="s">
        <v>342</v>
      </c>
      <c r="W19" s="67" t="s">
        <v>343</v>
      </c>
      <c r="X19" s="67" t="s">
        <v>343</v>
      </c>
      <c r="Z19" s="14" t="s">
        <v>344</v>
      </c>
    </row>
    <row r="20" spans="4:26" x14ac:dyDescent="0.2">
      <c r="D20" s="14" t="s">
        <v>731</v>
      </c>
      <c r="E20" s="64">
        <v>53.260967999999998</v>
      </c>
      <c r="F20" s="64">
        <v>-2.8792631000000002</v>
      </c>
      <c r="H20" s="65">
        <v>3972.8572216666694</v>
      </c>
      <c r="I20" s="67" t="s">
        <v>340</v>
      </c>
      <c r="J20" s="66">
        <v>23.420833333333348</v>
      </c>
      <c r="K20" s="67" t="s">
        <v>340</v>
      </c>
      <c r="L20" s="67" t="s">
        <v>342</v>
      </c>
      <c r="M20" s="67" t="s">
        <v>789</v>
      </c>
      <c r="N20" s="14"/>
      <c r="O20" s="67" t="s">
        <v>722</v>
      </c>
      <c r="Q20" s="70" t="s">
        <v>765</v>
      </c>
      <c r="R20" s="67" t="s">
        <v>342</v>
      </c>
      <c r="S20" s="67" t="s">
        <v>342</v>
      </c>
      <c r="U20" s="67" t="s">
        <v>343</v>
      </c>
      <c r="V20" s="67" t="s">
        <v>342</v>
      </c>
      <c r="W20" s="67" t="s">
        <v>343</v>
      </c>
      <c r="X20" s="67" t="s">
        <v>342</v>
      </c>
      <c r="Z20" s="14" t="s">
        <v>344</v>
      </c>
    </row>
    <row r="21" spans="4:26" x14ac:dyDescent="0.2">
      <c r="D21" s="14" t="s">
        <v>732</v>
      </c>
      <c r="E21" s="64">
        <v>53.460599999999999</v>
      </c>
      <c r="F21" s="64">
        <v>-2.9183500000000002</v>
      </c>
      <c r="H21" s="65">
        <v>0</v>
      </c>
      <c r="I21" s="67" t="s">
        <v>719</v>
      </c>
      <c r="J21" s="66">
        <v>0</v>
      </c>
      <c r="K21" s="67" t="s">
        <v>719</v>
      </c>
      <c r="L21" s="67" t="s">
        <v>342</v>
      </c>
      <c r="M21" s="67" t="s">
        <v>783</v>
      </c>
      <c r="N21" s="14"/>
      <c r="O21" s="67" t="s">
        <v>720</v>
      </c>
      <c r="Q21" s="70" t="s">
        <v>766</v>
      </c>
      <c r="R21" s="67" t="s">
        <v>343</v>
      </c>
      <c r="S21" s="67" t="s">
        <v>343</v>
      </c>
      <c r="U21" s="67" t="s">
        <v>342</v>
      </c>
      <c r="V21" s="67" t="s">
        <v>343</v>
      </c>
      <c r="W21" s="67" t="s">
        <v>343</v>
      </c>
      <c r="X21" s="67" t="s">
        <v>343</v>
      </c>
      <c r="Z21" s="14" t="s">
        <v>767</v>
      </c>
    </row>
    <row r="22" spans="4:26" x14ac:dyDescent="0.2">
      <c r="D22" s="14" t="s">
        <v>733</v>
      </c>
      <c r="E22" s="64">
        <v>53.907200000000003</v>
      </c>
      <c r="F22" s="64">
        <v>-3.0200200000000001</v>
      </c>
      <c r="H22" s="65">
        <v>0</v>
      </c>
      <c r="I22" s="67" t="s">
        <v>719</v>
      </c>
      <c r="J22" s="66">
        <v>0</v>
      </c>
      <c r="K22" s="67" t="s">
        <v>719</v>
      </c>
      <c r="L22" s="67" t="s">
        <v>342</v>
      </c>
      <c r="M22" s="67" t="s">
        <v>787</v>
      </c>
      <c r="N22" s="14"/>
      <c r="O22" s="67" t="s">
        <v>720</v>
      </c>
      <c r="Q22" s="70" t="s">
        <v>766</v>
      </c>
      <c r="R22" s="67" t="s">
        <v>343</v>
      </c>
      <c r="S22" s="67" t="s">
        <v>343</v>
      </c>
      <c r="U22" s="67" t="s">
        <v>342</v>
      </c>
      <c r="V22" s="67" t="s">
        <v>343</v>
      </c>
      <c r="W22" s="67" t="s">
        <v>343</v>
      </c>
      <c r="X22" s="67" t="s">
        <v>343</v>
      </c>
      <c r="Z22" s="14" t="s">
        <v>344</v>
      </c>
    </row>
    <row r="23" spans="4:26" x14ac:dyDescent="0.2">
      <c r="D23" s="14" t="s">
        <v>734</v>
      </c>
      <c r="E23" s="64">
        <v>53.545299999999997</v>
      </c>
      <c r="F23" s="64">
        <v>-2.9838800000000001</v>
      </c>
      <c r="H23" s="65">
        <v>0</v>
      </c>
      <c r="I23" s="67" t="s">
        <v>719</v>
      </c>
      <c r="J23" s="66">
        <v>0</v>
      </c>
      <c r="K23" s="67" t="s">
        <v>719</v>
      </c>
      <c r="L23" s="67" t="s">
        <v>342</v>
      </c>
      <c r="M23" s="67" t="s">
        <v>788</v>
      </c>
      <c r="N23" s="14"/>
      <c r="O23" s="67" t="s">
        <v>720</v>
      </c>
      <c r="Q23" s="70" t="s">
        <v>766</v>
      </c>
      <c r="R23" s="67" t="s">
        <v>343</v>
      </c>
      <c r="S23" s="67" t="s">
        <v>343</v>
      </c>
      <c r="U23" s="67" t="s">
        <v>342</v>
      </c>
      <c r="V23" s="67" t="s">
        <v>343</v>
      </c>
      <c r="W23" s="67" t="s">
        <v>343</v>
      </c>
      <c r="X23" s="67" t="s">
        <v>343</v>
      </c>
      <c r="Z23" s="14" t="s">
        <v>767</v>
      </c>
    </row>
    <row r="24" spans="4:26" x14ac:dyDescent="0.2">
      <c r="D24" s="14" t="s">
        <v>735</v>
      </c>
      <c r="E24" s="64">
        <v>53.393000000000001</v>
      </c>
      <c r="F24" s="64">
        <v>-2.82884</v>
      </c>
      <c r="H24" s="65">
        <v>0</v>
      </c>
      <c r="I24" s="67" t="s">
        <v>719</v>
      </c>
      <c r="J24" s="66">
        <v>0</v>
      </c>
      <c r="K24" s="67" t="s">
        <v>719</v>
      </c>
      <c r="L24" s="67" t="s">
        <v>342</v>
      </c>
      <c r="M24" s="67" t="s">
        <v>790</v>
      </c>
      <c r="N24" s="14"/>
      <c r="O24" s="67" t="s">
        <v>736</v>
      </c>
      <c r="Q24" s="70" t="s">
        <v>768</v>
      </c>
      <c r="R24" s="67" t="s">
        <v>343</v>
      </c>
      <c r="S24" s="67" t="s">
        <v>343</v>
      </c>
      <c r="U24" s="67" t="s">
        <v>342</v>
      </c>
      <c r="V24" s="67" t="s">
        <v>343</v>
      </c>
      <c r="W24" s="67" t="s">
        <v>343</v>
      </c>
      <c r="X24" s="67" t="s">
        <v>343</v>
      </c>
      <c r="Z24" s="14" t="s">
        <v>344</v>
      </c>
    </row>
    <row r="25" spans="4:26" x14ac:dyDescent="0.2">
      <c r="D25" s="14" t="s">
        <v>737</v>
      </c>
      <c r="E25" s="64">
        <v>53.794600000000003</v>
      </c>
      <c r="F25" s="64">
        <v>-2.37419</v>
      </c>
      <c r="H25" s="65">
        <v>0</v>
      </c>
      <c r="I25" s="67" t="s">
        <v>719</v>
      </c>
      <c r="J25" s="66">
        <v>0</v>
      </c>
      <c r="K25" s="67" t="s">
        <v>719</v>
      </c>
      <c r="L25" s="67" t="s">
        <v>342</v>
      </c>
      <c r="M25" s="67" t="s">
        <v>783</v>
      </c>
      <c r="N25" s="14"/>
      <c r="O25" s="67" t="s">
        <v>720</v>
      </c>
      <c r="Q25" s="70" t="s">
        <v>758</v>
      </c>
      <c r="R25" s="67" t="s">
        <v>343</v>
      </c>
      <c r="S25" s="67" t="s">
        <v>343</v>
      </c>
      <c r="U25" s="67" t="s">
        <v>342</v>
      </c>
      <c r="V25" s="67" t="s">
        <v>343</v>
      </c>
      <c r="W25" s="67" t="s">
        <v>343</v>
      </c>
      <c r="X25" s="67" t="s">
        <v>343</v>
      </c>
      <c r="Z25" s="14" t="s">
        <v>344</v>
      </c>
    </row>
    <row r="26" spans="4:26" x14ac:dyDescent="0.2">
      <c r="D26" s="14" t="s">
        <v>738</v>
      </c>
      <c r="E26" s="64">
        <v>54.023699999999998</v>
      </c>
      <c r="F26" s="64">
        <v>-2.8243399999999999</v>
      </c>
      <c r="H26" s="65">
        <v>1491.8145122222204</v>
      </c>
      <c r="I26" s="67" t="s">
        <v>340</v>
      </c>
      <c r="J26" s="66">
        <v>23.252777777777752</v>
      </c>
      <c r="K26" s="67" t="s">
        <v>340</v>
      </c>
      <c r="L26" s="67" t="s">
        <v>342</v>
      </c>
      <c r="M26" s="67" t="s">
        <v>791</v>
      </c>
      <c r="N26" s="14"/>
      <c r="O26" s="67" t="s">
        <v>722</v>
      </c>
      <c r="Q26" s="70" t="s">
        <v>758</v>
      </c>
      <c r="R26" s="67" t="s">
        <v>342</v>
      </c>
      <c r="S26" s="67" t="s">
        <v>342</v>
      </c>
      <c r="U26" s="67" t="s">
        <v>343</v>
      </c>
      <c r="V26" s="67" t="s">
        <v>342</v>
      </c>
      <c r="W26" s="67" t="s">
        <v>343</v>
      </c>
      <c r="X26" s="67" t="s">
        <v>342</v>
      </c>
      <c r="Z26" s="14" t="s">
        <v>344</v>
      </c>
    </row>
    <row r="27" spans="4:26" x14ac:dyDescent="0.2">
      <c r="D27" s="14" t="s">
        <v>739</v>
      </c>
      <c r="E27" s="64">
        <v>53.4861</v>
      </c>
      <c r="F27" s="64">
        <v>-2.5122399999999998</v>
      </c>
      <c r="H27" s="65">
        <v>1707.494005</v>
      </c>
      <c r="I27" s="67" t="s">
        <v>340</v>
      </c>
      <c r="J27" s="66">
        <v>30.514285714285716</v>
      </c>
      <c r="K27" s="67" t="s">
        <v>340</v>
      </c>
      <c r="L27" s="67" t="s">
        <v>342</v>
      </c>
      <c r="M27" s="67" t="s">
        <v>792</v>
      </c>
      <c r="N27" s="14"/>
      <c r="O27" s="67" t="s">
        <v>722</v>
      </c>
      <c r="Q27" s="70" t="s">
        <v>769</v>
      </c>
      <c r="R27" s="67" t="s">
        <v>343</v>
      </c>
      <c r="S27" s="67" t="s">
        <v>342</v>
      </c>
      <c r="U27" s="67" t="s">
        <v>343</v>
      </c>
      <c r="V27" s="67" t="s">
        <v>343</v>
      </c>
      <c r="W27" s="67" t="s">
        <v>342</v>
      </c>
      <c r="X27" s="67" t="s">
        <v>342</v>
      </c>
      <c r="Z27" s="14" t="s">
        <v>344</v>
      </c>
    </row>
    <row r="28" spans="4:26" x14ac:dyDescent="0.2">
      <c r="D28" s="14" t="s">
        <v>740</v>
      </c>
      <c r="E28" s="64">
        <v>54.539551000000003</v>
      </c>
      <c r="F28" s="64">
        <v>-2.4175667999999999</v>
      </c>
      <c r="H28" s="65">
        <v>0</v>
      </c>
      <c r="I28" s="67" t="s">
        <v>719</v>
      </c>
      <c r="J28" s="66">
        <v>0</v>
      </c>
      <c r="K28" s="67" t="s">
        <v>719</v>
      </c>
      <c r="L28" s="67" t="s">
        <v>342</v>
      </c>
      <c r="M28" s="67" t="s">
        <v>795</v>
      </c>
      <c r="N28" s="14"/>
      <c r="O28" s="67" t="s">
        <v>722</v>
      </c>
      <c r="Q28" s="70" t="s">
        <v>770</v>
      </c>
      <c r="R28" s="67" t="s">
        <v>343</v>
      </c>
      <c r="S28" s="67" t="s">
        <v>343</v>
      </c>
      <c r="U28" s="67" t="s">
        <v>343</v>
      </c>
      <c r="V28" s="67" t="s">
        <v>342</v>
      </c>
      <c r="W28" s="67" t="s">
        <v>343</v>
      </c>
      <c r="X28" s="67" t="s">
        <v>343</v>
      </c>
      <c r="Z28" s="14" t="s">
        <v>344</v>
      </c>
    </row>
    <row r="29" spans="4:26" x14ac:dyDescent="0.2">
      <c r="D29" s="14" t="s">
        <v>741</v>
      </c>
      <c r="E29" s="64">
        <v>53.302199999999999</v>
      </c>
      <c r="F29" s="64">
        <v>-2.1579700000000002</v>
      </c>
      <c r="H29" s="65">
        <v>0</v>
      </c>
      <c r="I29" s="67" t="s">
        <v>719</v>
      </c>
      <c r="J29" s="66">
        <v>0</v>
      </c>
      <c r="K29" s="67" t="s">
        <v>719</v>
      </c>
      <c r="L29" s="67" t="s">
        <v>342</v>
      </c>
      <c r="M29" s="67" t="s">
        <v>783</v>
      </c>
      <c r="N29" s="14"/>
      <c r="O29" s="67" t="s">
        <v>736</v>
      </c>
      <c r="Q29" s="70" t="s">
        <v>771</v>
      </c>
      <c r="R29" s="67" t="s">
        <v>342</v>
      </c>
      <c r="S29" s="67" t="s">
        <v>342</v>
      </c>
      <c r="U29" s="67" t="s">
        <v>342</v>
      </c>
      <c r="V29" s="67" t="s">
        <v>343</v>
      </c>
      <c r="W29" s="67" t="s">
        <v>343</v>
      </c>
      <c r="X29" s="67" t="s">
        <v>343</v>
      </c>
      <c r="Z29" s="14" t="s">
        <v>344</v>
      </c>
    </row>
    <row r="30" spans="4:26" x14ac:dyDescent="0.2">
      <c r="D30" s="14" t="s">
        <v>729</v>
      </c>
      <c r="E30" s="64">
        <v>53.461599999999997</v>
      </c>
      <c r="F30" s="64">
        <v>-2.36307</v>
      </c>
      <c r="H30" s="65">
        <v>12900.163160000011</v>
      </c>
      <c r="I30" s="67" t="s">
        <v>340</v>
      </c>
      <c r="J30" s="66">
        <v>30.671794871794901</v>
      </c>
      <c r="K30" s="67" t="s">
        <v>340</v>
      </c>
      <c r="L30" s="67" t="s">
        <v>343</v>
      </c>
      <c r="M30" s="67" t="s">
        <v>787</v>
      </c>
      <c r="N30" s="14"/>
      <c r="O30" s="67" t="s">
        <v>722</v>
      </c>
      <c r="Q30" s="70" t="s">
        <v>763</v>
      </c>
      <c r="R30" s="67" t="s">
        <v>343</v>
      </c>
      <c r="S30" s="67" t="s">
        <v>342</v>
      </c>
      <c r="U30" s="67" t="s">
        <v>343</v>
      </c>
      <c r="V30" s="67" t="s">
        <v>342</v>
      </c>
      <c r="W30" s="67" t="s">
        <v>342</v>
      </c>
      <c r="X30" s="67" t="s">
        <v>342</v>
      </c>
      <c r="Z30" s="14" t="s">
        <v>344</v>
      </c>
    </row>
    <row r="31" spans="4:26" x14ac:dyDescent="0.2">
      <c r="D31" s="14" t="s">
        <v>742</v>
      </c>
      <c r="E31" s="64">
        <v>53.263500000000001</v>
      </c>
      <c r="F31" s="64">
        <v>-2.54291</v>
      </c>
      <c r="H31" s="65">
        <v>0</v>
      </c>
      <c r="I31" s="67" t="s">
        <v>719</v>
      </c>
      <c r="J31" s="66">
        <v>0</v>
      </c>
      <c r="K31" s="67" t="s">
        <v>719</v>
      </c>
      <c r="L31" s="67" t="s">
        <v>342</v>
      </c>
      <c r="M31" s="67" t="s">
        <v>784</v>
      </c>
      <c r="N31" s="14"/>
      <c r="O31" s="67" t="s">
        <v>736</v>
      </c>
      <c r="Q31" s="70" t="s">
        <v>772</v>
      </c>
      <c r="R31" s="67" t="s">
        <v>342</v>
      </c>
      <c r="S31" s="67" t="s">
        <v>342</v>
      </c>
      <c r="U31" s="67" t="s">
        <v>342</v>
      </c>
      <c r="V31" s="67" t="s">
        <v>343</v>
      </c>
      <c r="W31" s="67" t="s">
        <v>343</v>
      </c>
      <c r="X31" s="67" t="s">
        <v>343</v>
      </c>
      <c r="Z31" s="14" t="s">
        <v>344</v>
      </c>
    </row>
    <row r="32" spans="4:26" x14ac:dyDescent="0.2">
      <c r="D32" s="14" t="s">
        <v>743</v>
      </c>
      <c r="E32" s="64">
        <v>53.533999999999999</v>
      </c>
      <c r="F32" s="64">
        <v>-2.1611899999999999</v>
      </c>
      <c r="H32" s="65">
        <v>0</v>
      </c>
      <c r="I32" s="67" t="s">
        <v>719</v>
      </c>
      <c r="J32" s="66">
        <v>0</v>
      </c>
      <c r="K32" s="67" t="s">
        <v>719</v>
      </c>
      <c r="L32" s="67" t="s">
        <v>342</v>
      </c>
      <c r="M32" s="67" t="s">
        <v>787</v>
      </c>
      <c r="N32" s="14"/>
      <c r="O32" s="67" t="s">
        <v>722</v>
      </c>
      <c r="Q32" s="70" t="s">
        <v>762</v>
      </c>
      <c r="R32" s="67" t="s">
        <v>343</v>
      </c>
      <c r="S32" s="67" t="s">
        <v>342</v>
      </c>
      <c r="U32" s="67" t="s">
        <v>343</v>
      </c>
      <c r="V32" s="67" t="s">
        <v>342</v>
      </c>
      <c r="W32" s="67" t="s">
        <v>343</v>
      </c>
      <c r="X32" s="67" t="s">
        <v>343</v>
      </c>
      <c r="Z32" s="14" t="s">
        <v>344</v>
      </c>
    </row>
    <row r="33" spans="4:26" x14ac:dyDescent="0.2">
      <c r="D33" s="14" t="s">
        <v>744</v>
      </c>
      <c r="E33" s="64">
        <v>54.658900000000003</v>
      </c>
      <c r="F33" s="64">
        <v>-2.7030799999999999</v>
      </c>
      <c r="H33" s="65">
        <v>116.15839034965047</v>
      </c>
      <c r="I33" s="67" t="s">
        <v>340</v>
      </c>
      <c r="J33" s="66">
        <v>33.911888111888146</v>
      </c>
      <c r="K33" s="67" t="s">
        <v>340</v>
      </c>
      <c r="L33" s="67" t="s">
        <v>342</v>
      </c>
      <c r="M33" s="67" t="s">
        <v>783</v>
      </c>
      <c r="N33" s="14"/>
      <c r="O33" s="67" t="s">
        <v>720</v>
      </c>
      <c r="Q33" s="70" t="s">
        <v>761</v>
      </c>
      <c r="R33" s="67" t="s">
        <v>342</v>
      </c>
      <c r="S33" s="67" t="s">
        <v>342</v>
      </c>
      <c r="U33" s="67" t="s">
        <v>342</v>
      </c>
      <c r="V33" s="67" t="s">
        <v>343</v>
      </c>
      <c r="W33" s="67" t="s">
        <v>343</v>
      </c>
      <c r="X33" s="67" t="s">
        <v>343</v>
      </c>
      <c r="Z33" s="14" t="s">
        <v>344</v>
      </c>
    </row>
    <row r="34" spans="4:26" x14ac:dyDescent="0.2">
      <c r="D34" s="14" t="s">
        <v>745</v>
      </c>
      <c r="E34" s="64">
        <v>53.749099999999999</v>
      </c>
      <c r="F34" s="64">
        <v>-2.8338000000000001</v>
      </c>
      <c r="H34" s="65">
        <v>0</v>
      </c>
      <c r="I34" s="67" t="s">
        <v>719</v>
      </c>
      <c r="J34" s="66">
        <v>0</v>
      </c>
      <c r="K34" s="67" t="s">
        <v>719</v>
      </c>
      <c r="L34" s="67" t="s">
        <v>342</v>
      </c>
      <c r="M34" s="67" t="s">
        <v>786</v>
      </c>
      <c r="N34" s="14"/>
      <c r="O34" s="67" t="s">
        <v>720</v>
      </c>
      <c r="Q34" s="70" t="s">
        <v>773</v>
      </c>
      <c r="R34" s="67" t="s">
        <v>343</v>
      </c>
      <c r="S34" s="67" t="s">
        <v>343</v>
      </c>
      <c r="U34" s="67" t="s">
        <v>342</v>
      </c>
      <c r="V34" s="67" t="s">
        <v>343</v>
      </c>
      <c r="W34" s="67" t="s">
        <v>343</v>
      </c>
      <c r="X34" s="67" t="s">
        <v>343</v>
      </c>
      <c r="Z34" s="14" t="s">
        <v>344</v>
      </c>
    </row>
    <row r="35" spans="4:26" x14ac:dyDescent="0.2">
      <c r="D35" s="14" t="s">
        <v>746</v>
      </c>
      <c r="E35" s="64">
        <v>53.609299999999998</v>
      </c>
      <c r="F35" s="64">
        <v>-2.1769599999999998</v>
      </c>
      <c r="H35" s="65">
        <v>0</v>
      </c>
      <c r="I35" s="67" t="s">
        <v>719</v>
      </c>
      <c r="J35" s="66">
        <v>0</v>
      </c>
      <c r="K35" s="67" t="s">
        <v>719</v>
      </c>
      <c r="L35" s="67" t="s">
        <v>342</v>
      </c>
      <c r="M35" s="67" t="s">
        <v>793</v>
      </c>
      <c r="N35" s="14"/>
      <c r="O35" s="67" t="s">
        <v>720</v>
      </c>
      <c r="Q35" s="70" t="s">
        <v>762</v>
      </c>
      <c r="R35" s="67" t="s">
        <v>343</v>
      </c>
      <c r="S35" s="67" t="s">
        <v>343</v>
      </c>
      <c r="U35" s="67" t="s">
        <v>342</v>
      </c>
      <c r="V35" s="67" t="s">
        <v>343</v>
      </c>
      <c r="W35" s="67" t="s">
        <v>343</v>
      </c>
      <c r="X35" s="67" t="s">
        <v>343</v>
      </c>
      <c r="Z35" s="14" t="s">
        <v>344</v>
      </c>
    </row>
    <row r="36" spans="4:26" x14ac:dyDescent="0.2">
      <c r="D36" s="14" t="s">
        <v>747</v>
      </c>
      <c r="E36" s="64">
        <v>53.347900000000003</v>
      </c>
      <c r="F36" s="64">
        <v>-2.6909800000000001</v>
      </c>
      <c r="H36" s="65">
        <v>0</v>
      </c>
      <c r="I36" s="67" t="s">
        <v>719</v>
      </c>
      <c r="J36" s="66">
        <v>0</v>
      </c>
      <c r="K36" s="67" t="s">
        <v>719</v>
      </c>
      <c r="L36" s="67" t="s">
        <v>342</v>
      </c>
      <c r="M36" s="67" t="s">
        <v>794</v>
      </c>
      <c r="N36" s="14"/>
      <c r="O36" s="67" t="s">
        <v>720</v>
      </c>
      <c r="Q36" s="70" t="s">
        <v>764</v>
      </c>
      <c r="R36" s="67" t="s">
        <v>343</v>
      </c>
      <c r="S36" s="67" t="s">
        <v>343</v>
      </c>
      <c r="U36" s="67" t="s">
        <v>342</v>
      </c>
      <c r="V36" s="67" t="s">
        <v>343</v>
      </c>
      <c r="W36" s="67" t="s">
        <v>343</v>
      </c>
      <c r="X36" s="67" t="s">
        <v>343</v>
      </c>
      <c r="Z36" s="14" t="s">
        <v>774</v>
      </c>
    </row>
    <row r="37" spans="4:26" x14ac:dyDescent="0.2">
      <c r="D37" s="14" t="s">
        <v>748</v>
      </c>
      <c r="E37" s="64">
        <v>53.369889000000001</v>
      </c>
      <c r="F37" s="64">
        <v>-2.7013308</v>
      </c>
      <c r="H37" s="65">
        <v>25408.330708137237</v>
      </c>
      <c r="I37" s="67" t="s">
        <v>340</v>
      </c>
      <c r="J37" s="66">
        <v>27.361274509803899</v>
      </c>
      <c r="K37" s="67" t="s">
        <v>340</v>
      </c>
      <c r="L37" s="67" t="s">
        <v>343</v>
      </c>
      <c r="M37" s="67" t="s">
        <v>787</v>
      </c>
      <c r="N37" s="14"/>
      <c r="O37" s="67" t="s">
        <v>720</v>
      </c>
      <c r="Q37" s="70" t="s">
        <v>775</v>
      </c>
      <c r="R37" s="67" t="s">
        <v>343</v>
      </c>
      <c r="S37" s="67" t="s">
        <v>343</v>
      </c>
      <c r="U37" s="67" t="s">
        <v>343</v>
      </c>
      <c r="V37" s="67" t="s">
        <v>342</v>
      </c>
      <c r="W37" s="67" t="s">
        <v>343</v>
      </c>
      <c r="X37" s="67" t="s">
        <v>342</v>
      </c>
      <c r="Z37" s="14" t="s">
        <v>344</v>
      </c>
    </row>
    <row r="38" spans="4:26" x14ac:dyDescent="0.2">
      <c r="D38" s="14" t="s">
        <v>749</v>
      </c>
      <c r="E38" s="64">
        <v>53.369889000000001</v>
      </c>
      <c r="F38" s="64">
        <v>-2.7013308</v>
      </c>
      <c r="H38" s="65">
        <v>27288.493519607822</v>
      </c>
      <c r="I38" s="67" t="s">
        <v>340</v>
      </c>
      <c r="J38" s="66">
        <v>27.361274509803899</v>
      </c>
      <c r="K38" s="67" t="s">
        <v>340</v>
      </c>
      <c r="L38" s="67" t="s">
        <v>343</v>
      </c>
      <c r="M38" s="67" t="s">
        <v>787</v>
      </c>
      <c r="N38" s="14"/>
      <c r="O38" s="67" t="s">
        <v>750</v>
      </c>
      <c r="Q38" s="70" t="s">
        <v>775</v>
      </c>
      <c r="R38" s="67" t="s">
        <v>343</v>
      </c>
      <c r="S38" s="67" t="s">
        <v>343</v>
      </c>
      <c r="U38" s="67" t="s">
        <v>719</v>
      </c>
      <c r="V38" s="67" t="s">
        <v>719</v>
      </c>
      <c r="W38" s="67" t="s">
        <v>719</v>
      </c>
      <c r="X38" s="67" t="s">
        <v>719</v>
      </c>
      <c r="Z38" s="14" t="s">
        <v>344</v>
      </c>
    </row>
    <row r="39" spans="4:26" x14ac:dyDescent="0.2">
      <c r="D39" s="14" t="s">
        <v>751</v>
      </c>
      <c r="E39" s="64">
        <v>53.679000000000002</v>
      </c>
      <c r="F39" s="64">
        <v>-2.95587</v>
      </c>
      <c r="H39" s="65">
        <v>1682.1598217499998</v>
      </c>
      <c r="I39" s="67" t="s">
        <v>340</v>
      </c>
      <c r="J39" s="66">
        <v>22.62275</v>
      </c>
      <c r="K39" s="67" t="s">
        <v>340</v>
      </c>
      <c r="L39" s="67" t="s">
        <v>342</v>
      </c>
      <c r="M39" s="67" t="s">
        <v>789</v>
      </c>
      <c r="N39" s="14"/>
      <c r="O39" s="67" t="s">
        <v>722</v>
      </c>
      <c r="Q39" s="70" t="s">
        <v>757</v>
      </c>
      <c r="R39" s="67" t="s">
        <v>342</v>
      </c>
      <c r="S39" s="67" t="s">
        <v>342</v>
      </c>
      <c r="U39" s="67" t="s">
        <v>343</v>
      </c>
      <c r="V39" s="67" t="s">
        <v>342</v>
      </c>
      <c r="W39" s="67" t="s">
        <v>343</v>
      </c>
      <c r="X39" s="67" t="s">
        <v>342</v>
      </c>
      <c r="Z39" s="14" t="s">
        <v>776</v>
      </c>
    </row>
    <row r="40" spans="4:26" x14ac:dyDescent="0.2">
      <c r="D40" s="14" t="s">
        <v>752</v>
      </c>
      <c r="E40" s="64">
        <v>53.458199999999998</v>
      </c>
      <c r="F40" s="64">
        <v>-2.69916</v>
      </c>
      <c r="H40" s="65">
        <v>0</v>
      </c>
      <c r="I40" s="67" t="s">
        <v>719</v>
      </c>
      <c r="J40" s="66">
        <v>0</v>
      </c>
      <c r="K40" s="67" t="s">
        <v>719</v>
      </c>
      <c r="L40" s="67" t="s">
        <v>342</v>
      </c>
      <c r="M40" s="67" t="s">
        <v>792</v>
      </c>
      <c r="N40" s="14"/>
      <c r="O40" s="67" t="s">
        <v>722</v>
      </c>
      <c r="Q40" s="70" t="s">
        <v>762</v>
      </c>
      <c r="R40" s="67" t="s">
        <v>343</v>
      </c>
      <c r="S40" s="67" t="s">
        <v>343</v>
      </c>
      <c r="U40" s="67" t="s">
        <v>343</v>
      </c>
      <c r="V40" s="67" t="s">
        <v>342</v>
      </c>
      <c r="W40" s="67" t="s">
        <v>343</v>
      </c>
      <c r="X40" s="67" t="s">
        <v>343</v>
      </c>
      <c r="Z40" s="14" t="s">
        <v>344</v>
      </c>
    </row>
    <row r="41" spans="4:26" x14ac:dyDescent="0.2">
      <c r="D41" s="14" t="s">
        <v>753</v>
      </c>
      <c r="E41" s="64">
        <v>53.402999999999999</v>
      </c>
      <c r="F41" s="64">
        <v>-2.2000600000000001</v>
      </c>
      <c r="H41" s="65">
        <v>2800.2375272727268</v>
      </c>
      <c r="I41" s="67" t="s">
        <v>340</v>
      </c>
      <c r="J41" s="66">
        <v>23.50454545454545</v>
      </c>
      <c r="K41" s="67" t="s">
        <v>340</v>
      </c>
      <c r="L41" s="67" t="s">
        <v>342</v>
      </c>
      <c r="M41" s="67" t="s">
        <v>796</v>
      </c>
      <c r="N41" s="14"/>
      <c r="O41" s="67" t="s">
        <v>722</v>
      </c>
      <c r="Q41" s="70" t="s">
        <v>777</v>
      </c>
      <c r="R41" s="67" t="s">
        <v>343</v>
      </c>
      <c r="S41" s="67" t="s">
        <v>343</v>
      </c>
      <c r="U41" s="67" t="s">
        <v>343</v>
      </c>
      <c r="V41" s="67" t="s">
        <v>342</v>
      </c>
      <c r="W41" s="67" t="s">
        <v>343</v>
      </c>
      <c r="X41" s="67" t="s">
        <v>342</v>
      </c>
      <c r="Z41" s="14" t="s">
        <v>344</v>
      </c>
    </row>
    <row r="42" spans="4:26" x14ac:dyDescent="0.2">
      <c r="D42" s="14" t="s">
        <v>754</v>
      </c>
      <c r="E42" s="64">
        <v>53.380161999999999</v>
      </c>
      <c r="F42" s="64">
        <v>-2.6289802999999998</v>
      </c>
      <c r="H42" s="65">
        <v>0</v>
      </c>
      <c r="I42" s="67" t="s">
        <v>719</v>
      </c>
      <c r="J42" s="66">
        <v>0</v>
      </c>
      <c r="K42" s="67" t="s">
        <v>719</v>
      </c>
      <c r="L42" s="67" t="s">
        <v>342</v>
      </c>
      <c r="M42" s="67" t="s">
        <v>794</v>
      </c>
      <c r="N42" s="14"/>
      <c r="O42" s="67" t="s">
        <v>722</v>
      </c>
      <c r="Q42" s="70" t="s">
        <v>770</v>
      </c>
      <c r="R42" s="67" t="s">
        <v>343</v>
      </c>
      <c r="S42" s="67" t="s">
        <v>342</v>
      </c>
      <c r="U42" s="67" t="s">
        <v>343</v>
      </c>
      <c r="V42" s="67" t="s">
        <v>342</v>
      </c>
      <c r="W42" s="67" t="s">
        <v>343</v>
      </c>
      <c r="X42" s="67" t="s">
        <v>343</v>
      </c>
      <c r="Z42" s="14" t="s">
        <v>778</v>
      </c>
    </row>
    <row r="43" spans="4:26" x14ac:dyDescent="0.2">
      <c r="D43" s="14" t="s">
        <v>755</v>
      </c>
      <c r="E43" s="64">
        <v>53.5974</v>
      </c>
      <c r="F43" s="64">
        <v>-2.7876300000000001</v>
      </c>
      <c r="H43" s="65">
        <v>0</v>
      </c>
      <c r="I43" s="67" t="s">
        <v>719</v>
      </c>
      <c r="J43" s="66">
        <v>0</v>
      </c>
      <c r="K43" s="67" t="s">
        <v>719</v>
      </c>
      <c r="L43" s="67" t="s">
        <v>342</v>
      </c>
      <c r="M43" s="67" t="s">
        <v>798</v>
      </c>
      <c r="N43" s="14"/>
      <c r="O43" s="67" t="s">
        <v>720</v>
      </c>
      <c r="Q43" s="70" t="s">
        <v>766</v>
      </c>
      <c r="R43" s="67" t="s">
        <v>343</v>
      </c>
      <c r="S43" s="67" t="s">
        <v>343</v>
      </c>
      <c r="U43" s="67" t="s">
        <v>342</v>
      </c>
      <c r="V43" s="67" t="s">
        <v>343</v>
      </c>
      <c r="W43" s="67" t="s">
        <v>343</v>
      </c>
      <c r="X43" s="67" t="s">
        <v>343</v>
      </c>
      <c r="Z43" s="14" t="s">
        <v>344</v>
      </c>
    </row>
    <row r="44" spans="4:26" x14ac:dyDescent="0.2">
      <c r="D44" s="14" t="s">
        <v>756</v>
      </c>
      <c r="E44" s="64">
        <v>54.671900000000001</v>
      </c>
      <c r="F44" s="64">
        <v>-3.5456500000000002</v>
      </c>
      <c r="H44" s="65">
        <v>2880.0504173684199</v>
      </c>
      <c r="I44" s="67" t="s">
        <v>340</v>
      </c>
      <c r="J44" s="66">
        <v>27.827058029689599</v>
      </c>
      <c r="K44" s="67" t="s">
        <v>340</v>
      </c>
      <c r="L44" s="67" t="s">
        <v>342</v>
      </c>
      <c r="M44" s="67" t="s">
        <v>792</v>
      </c>
      <c r="N44" s="14"/>
      <c r="O44" s="67" t="s">
        <v>722</v>
      </c>
      <c r="Q44" s="70" t="s">
        <v>769</v>
      </c>
      <c r="R44" s="67" t="s">
        <v>342</v>
      </c>
      <c r="S44" s="67" t="s">
        <v>342</v>
      </c>
      <c r="U44" s="67" t="s">
        <v>342</v>
      </c>
      <c r="V44" s="67" t="s">
        <v>343</v>
      </c>
      <c r="W44" s="67" t="s">
        <v>343</v>
      </c>
      <c r="X44" s="67" t="s">
        <v>343</v>
      </c>
      <c r="Z44" s="14" t="s">
        <v>344</v>
      </c>
    </row>
  </sheetData>
  <protectedRanges>
    <protectedRange sqref="B45:AA316 B11:C44 P11:P44 AA11:AA44" name="Range2"/>
    <protectedRange sqref="D11:O44" name="Range2_1"/>
    <protectedRange sqref="Q11:Z44" name="Range2_3"/>
  </protectedRanges>
  <mergeCells count="5">
    <mergeCell ref="D2:X2"/>
    <mergeCell ref="D4:F4"/>
    <mergeCell ref="Q4:S4"/>
    <mergeCell ref="U4:X4"/>
    <mergeCell ref="H4:O4"/>
  </mergeCells>
  <pageMargins left="0.7" right="0.7" top="0.75" bottom="0.75" header="0.3" footer="0.3"/>
  <pageSetup paperSize="8" scale="6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Q93"/>
  <sheetViews>
    <sheetView showGridLines="0" zoomScale="80" zoomScaleNormal="80" workbookViewId="0">
      <selection activeCell="E27" sqref="E27"/>
    </sheetView>
  </sheetViews>
  <sheetFormatPr defaultRowHeight="14.25" x14ac:dyDescent="0.2"/>
  <cols>
    <col min="1" max="1" width="3" customWidth="1"/>
    <col min="2" max="2" width="22.75" customWidth="1"/>
    <col min="3" max="3" width="3.5" style="13" customWidth="1"/>
    <col min="4" max="4" width="17.375" customWidth="1"/>
    <col min="5" max="5" width="41.25" style="1" customWidth="1"/>
    <col min="6" max="6" width="3.5" style="13" customWidth="1"/>
    <col min="7" max="7" width="30.75" customWidth="1"/>
    <col min="8" max="8" width="19" customWidth="1"/>
    <col min="9" max="9" width="3.5" style="13" customWidth="1"/>
    <col min="10" max="11" width="18.25" customWidth="1"/>
    <col min="12" max="12" width="15" bestFit="1" customWidth="1"/>
    <col min="13" max="13" width="37.25" customWidth="1"/>
  </cols>
  <sheetData>
    <row r="1" spans="2:17" ht="33.6" customHeight="1" x14ac:dyDescent="0.2">
      <c r="B1" s="11" t="s">
        <v>97</v>
      </c>
      <c r="C1" s="11"/>
      <c r="D1" s="11"/>
      <c r="E1" s="11"/>
      <c r="F1" s="11"/>
      <c r="G1" s="11" t="s">
        <v>98</v>
      </c>
      <c r="H1" s="11"/>
      <c r="I1" s="11"/>
      <c r="J1" s="11" t="str">
        <f>'Contact information'!C6</f>
        <v>United Utilities</v>
      </c>
      <c r="K1" s="11"/>
      <c r="L1" s="11"/>
      <c r="M1" s="11"/>
    </row>
    <row r="2" spans="2:17" ht="33.6" customHeight="1" thickBot="1" x14ac:dyDescent="0.25">
      <c r="B2" s="95" t="s">
        <v>192</v>
      </c>
      <c r="C2" s="95"/>
      <c r="D2" s="95"/>
      <c r="E2" s="95"/>
      <c r="F2" s="95"/>
      <c r="G2" s="95"/>
      <c r="H2" s="95"/>
      <c r="I2" s="95"/>
      <c r="J2" s="95"/>
      <c r="K2" s="95"/>
      <c r="L2" s="11"/>
      <c r="M2" s="11"/>
    </row>
    <row r="3" spans="2:17" ht="85.15" customHeight="1" x14ac:dyDescent="0.2">
      <c r="B3" s="15" t="s">
        <v>172</v>
      </c>
      <c r="D3" s="90"/>
      <c r="E3" s="91"/>
      <c r="F3" s="91"/>
      <c r="G3" s="91"/>
      <c r="H3" s="91"/>
      <c r="I3" s="91"/>
      <c r="J3" s="91"/>
      <c r="K3" s="91"/>
      <c r="L3" s="91"/>
      <c r="M3" s="96"/>
    </row>
    <row r="4" spans="2:17" ht="15" customHeight="1" thickBot="1" x14ac:dyDescent="0.25">
      <c r="D4" s="13"/>
      <c r="E4"/>
      <c r="J4" s="13"/>
      <c r="K4" s="13"/>
      <c r="Q4" s="13"/>
    </row>
    <row r="5" spans="2:17" ht="22.9" customHeight="1" thickBot="1" x14ac:dyDescent="0.25">
      <c r="D5" s="86" t="s">
        <v>107</v>
      </c>
      <c r="E5" s="88"/>
      <c r="G5" s="86" t="s">
        <v>117</v>
      </c>
      <c r="H5" s="88"/>
      <c r="J5" s="86" t="s">
        <v>118</v>
      </c>
      <c r="K5" s="87"/>
      <c r="L5" s="87"/>
      <c r="M5" s="88"/>
    </row>
    <row r="6" spans="2:17" ht="22.15" customHeight="1" thickBot="1" x14ac:dyDescent="0.25">
      <c r="B6" s="15" t="s">
        <v>158</v>
      </c>
      <c r="D6" s="15">
        <v>1</v>
      </c>
      <c r="E6" s="15">
        <v>2</v>
      </c>
      <c r="G6" s="15">
        <v>1</v>
      </c>
      <c r="H6" s="15">
        <v>2</v>
      </c>
      <c r="J6" s="15">
        <v>1</v>
      </c>
      <c r="K6" s="15">
        <v>2</v>
      </c>
      <c r="L6" s="15">
        <v>3</v>
      </c>
      <c r="M6" s="15">
        <v>4</v>
      </c>
    </row>
    <row r="7" spans="2:17" x14ac:dyDescent="0.2">
      <c r="B7" s="15" t="s">
        <v>10</v>
      </c>
      <c r="D7" s="5" t="s">
        <v>148</v>
      </c>
      <c r="E7" s="5" t="s">
        <v>100</v>
      </c>
      <c r="G7" s="5" t="s">
        <v>102</v>
      </c>
      <c r="H7" s="5" t="s">
        <v>187</v>
      </c>
      <c r="J7" s="5" t="s">
        <v>94</v>
      </c>
      <c r="K7" s="5" t="s">
        <v>96</v>
      </c>
      <c r="L7" s="5" t="s">
        <v>95</v>
      </c>
      <c r="M7" s="5" t="s">
        <v>0</v>
      </c>
    </row>
    <row r="8" spans="2:17" ht="71.25" x14ac:dyDescent="0.2">
      <c r="B8" s="16" t="s">
        <v>9</v>
      </c>
      <c r="D8" s="2" t="s">
        <v>159</v>
      </c>
      <c r="E8" s="2"/>
      <c r="G8" s="2" t="s">
        <v>101</v>
      </c>
      <c r="H8" s="2" t="s">
        <v>103</v>
      </c>
      <c r="J8" s="2" t="s">
        <v>99</v>
      </c>
      <c r="K8" s="2" t="s">
        <v>99</v>
      </c>
      <c r="L8" s="2"/>
      <c r="M8" s="2" t="s">
        <v>160</v>
      </c>
    </row>
    <row r="9" spans="2:17" ht="22.9" customHeight="1" thickBot="1" x14ac:dyDescent="0.25">
      <c r="B9" s="17" t="s">
        <v>74</v>
      </c>
      <c r="D9" s="12" t="s">
        <v>21</v>
      </c>
      <c r="E9" s="12" t="s">
        <v>21</v>
      </c>
      <c r="G9" s="5" t="s">
        <v>21</v>
      </c>
      <c r="H9" s="5" t="s">
        <v>21</v>
      </c>
      <c r="J9" s="5" t="s">
        <v>21</v>
      </c>
      <c r="K9" s="5" t="s">
        <v>21</v>
      </c>
      <c r="L9" s="5" t="s">
        <v>21</v>
      </c>
      <c r="M9" s="5" t="s">
        <v>21</v>
      </c>
    </row>
    <row r="10" spans="2:17" s="13" customFormat="1" x14ac:dyDescent="0.2">
      <c r="N10" s="20"/>
      <c r="O10" s="20"/>
      <c r="P10" s="20"/>
    </row>
    <row r="11" spans="2:17" x14ac:dyDescent="0.2">
      <c r="D11" s="14" t="s">
        <v>779</v>
      </c>
      <c r="E11" s="14" t="s">
        <v>280</v>
      </c>
      <c r="G11" s="14" t="s">
        <v>780</v>
      </c>
      <c r="H11" s="65">
        <v>20000</v>
      </c>
      <c r="J11" s="71">
        <v>42644</v>
      </c>
      <c r="K11" s="71">
        <v>44469</v>
      </c>
      <c r="L11" s="67">
        <v>5</v>
      </c>
      <c r="M11" s="14"/>
    </row>
    <row r="12" spans="2:17" x14ac:dyDescent="0.2">
      <c r="D12" s="14" t="s">
        <v>779</v>
      </c>
      <c r="E12" s="14" t="s">
        <v>282</v>
      </c>
      <c r="G12" s="14" t="s">
        <v>780</v>
      </c>
      <c r="H12" s="65">
        <v>7000</v>
      </c>
      <c r="J12" s="71">
        <v>42644</v>
      </c>
      <c r="K12" s="71">
        <v>44469</v>
      </c>
      <c r="L12" s="67">
        <v>5</v>
      </c>
      <c r="M12" s="14"/>
    </row>
    <row r="13" spans="2:17" x14ac:dyDescent="0.2">
      <c r="D13" s="14" t="s">
        <v>779</v>
      </c>
      <c r="E13" s="14" t="s">
        <v>283</v>
      </c>
      <c r="G13" s="14" t="s">
        <v>780</v>
      </c>
      <c r="H13" s="65">
        <v>12000</v>
      </c>
      <c r="J13" s="71">
        <v>42644</v>
      </c>
      <c r="K13" s="71">
        <v>44469</v>
      </c>
      <c r="L13" s="67">
        <v>5</v>
      </c>
      <c r="M13" s="14"/>
    </row>
    <row r="14" spans="2:17" x14ac:dyDescent="0.2">
      <c r="D14" s="14" t="s">
        <v>779</v>
      </c>
      <c r="E14" s="14" t="s">
        <v>286</v>
      </c>
      <c r="G14" s="14" t="s">
        <v>780</v>
      </c>
      <c r="H14" s="65" t="s">
        <v>781</v>
      </c>
      <c r="J14" s="71">
        <v>42644</v>
      </c>
      <c r="K14" s="71">
        <v>44469</v>
      </c>
      <c r="L14" s="67">
        <v>5</v>
      </c>
      <c r="M14" s="14"/>
    </row>
    <row r="15" spans="2:17" x14ac:dyDescent="0.2">
      <c r="D15" s="14" t="s">
        <v>779</v>
      </c>
      <c r="E15" s="14" t="s">
        <v>290</v>
      </c>
      <c r="G15" s="14" t="s">
        <v>780</v>
      </c>
      <c r="H15" s="65">
        <v>11000</v>
      </c>
      <c r="J15" s="71">
        <v>42644</v>
      </c>
      <c r="K15" s="71">
        <v>44469</v>
      </c>
      <c r="L15" s="67">
        <v>5</v>
      </c>
      <c r="M15" s="14"/>
    </row>
    <row r="16" spans="2:17" x14ac:dyDescent="0.2">
      <c r="D16" s="14" t="s">
        <v>779</v>
      </c>
      <c r="E16" s="14" t="s">
        <v>292</v>
      </c>
      <c r="G16" s="14" t="s">
        <v>780</v>
      </c>
      <c r="H16" s="65">
        <v>48000</v>
      </c>
      <c r="J16" s="71">
        <v>42644</v>
      </c>
      <c r="K16" s="71">
        <v>44469</v>
      </c>
      <c r="L16" s="67">
        <v>5</v>
      </c>
      <c r="M16" s="14"/>
    </row>
    <row r="17" spans="4:13" x14ac:dyDescent="0.2">
      <c r="D17" s="14" t="s">
        <v>779</v>
      </c>
      <c r="E17" s="14" t="s">
        <v>295</v>
      </c>
      <c r="G17" s="14" t="s">
        <v>780</v>
      </c>
      <c r="H17" s="65">
        <v>18000</v>
      </c>
      <c r="J17" s="71">
        <v>42644</v>
      </c>
      <c r="K17" s="71">
        <v>44469</v>
      </c>
      <c r="L17" s="67">
        <v>5</v>
      </c>
      <c r="M17" s="14"/>
    </row>
    <row r="18" spans="4:13" x14ac:dyDescent="0.2">
      <c r="D18" s="14" t="s">
        <v>779</v>
      </c>
      <c r="E18" s="14" t="s">
        <v>307</v>
      </c>
      <c r="G18" s="14" t="s">
        <v>780</v>
      </c>
      <c r="H18" s="65">
        <v>11500</v>
      </c>
      <c r="J18" s="71">
        <v>42644</v>
      </c>
      <c r="K18" s="71">
        <v>44469</v>
      </c>
      <c r="L18" s="67">
        <v>5</v>
      </c>
      <c r="M18" s="14"/>
    </row>
    <row r="19" spans="4:13" x14ac:dyDescent="0.2">
      <c r="D19" s="14" t="s">
        <v>779</v>
      </c>
      <c r="E19" s="14" t="s">
        <v>308</v>
      </c>
      <c r="G19" s="14" t="s">
        <v>780</v>
      </c>
      <c r="H19" s="65">
        <v>26500</v>
      </c>
      <c r="J19" s="71">
        <v>42644</v>
      </c>
      <c r="K19" s="71">
        <v>44469</v>
      </c>
      <c r="L19" s="67">
        <v>5</v>
      </c>
      <c r="M19" s="14"/>
    </row>
    <row r="20" spans="4:13" x14ac:dyDescent="0.2">
      <c r="D20" s="14" t="s">
        <v>779</v>
      </c>
      <c r="E20" s="14" t="s">
        <v>269</v>
      </c>
      <c r="G20" s="14" t="s">
        <v>780</v>
      </c>
      <c r="H20" s="65">
        <v>650</v>
      </c>
      <c r="J20" s="71">
        <v>42644</v>
      </c>
      <c r="K20" s="71">
        <v>44469</v>
      </c>
      <c r="L20" s="67">
        <v>5</v>
      </c>
      <c r="M20" s="14"/>
    </row>
    <row r="21" spans="4:13" x14ac:dyDescent="0.2">
      <c r="D21" s="14" t="s">
        <v>779</v>
      </c>
      <c r="E21" s="14" t="s">
        <v>325</v>
      </c>
      <c r="G21" s="14" t="s">
        <v>780</v>
      </c>
      <c r="H21" s="65">
        <v>9000</v>
      </c>
      <c r="J21" s="71">
        <v>42644</v>
      </c>
      <c r="K21" s="71">
        <v>44469</v>
      </c>
      <c r="L21" s="67">
        <v>5</v>
      </c>
      <c r="M21" s="14"/>
    </row>
    <row r="22" spans="4:13" x14ac:dyDescent="0.2">
      <c r="D22" s="14" t="s">
        <v>779</v>
      </c>
      <c r="E22" s="14" t="s">
        <v>327</v>
      </c>
      <c r="G22" s="14" t="s">
        <v>780</v>
      </c>
      <c r="H22" s="65">
        <v>12000</v>
      </c>
      <c r="J22" s="71">
        <v>42644</v>
      </c>
      <c r="K22" s="71">
        <v>44469</v>
      </c>
      <c r="L22" s="67">
        <v>5</v>
      </c>
      <c r="M22" s="14"/>
    </row>
    <row r="23" spans="4:13" x14ac:dyDescent="0.2">
      <c r="D23" s="14" t="s">
        <v>779</v>
      </c>
      <c r="E23" s="14" t="s">
        <v>339</v>
      </c>
      <c r="G23" s="14" t="s">
        <v>780</v>
      </c>
      <c r="H23" s="65">
        <v>9000</v>
      </c>
      <c r="J23" s="71">
        <v>42644</v>
      </c>
      <c r="K23" s="71">
        <v>44469</v>
      </c>
      <c r="L23" s="67">
        <v>5</v>
      </c>
      <c r="M23" s="14"/>
    </row>
    <row r="91" spans="3:9" x14ac:dyDescent="0.2">
      <c r="I91" s="18"/>
    </row>
    <row r="92" spans="3:9" x14ac:dyDescent="0.2">
      <c r="F92" s="18"/>
    </row>
    <row r="93" spans="3:9" x14ac:dyDescent="0.2">
      <c r="C93" s="18"/>
    </row>
  </sheetData>
  <protectedRanges>
    <protectedRange sqref="B10:M10 B24:M1018 B11:C23 M11:M23" name="Range1"/>
    <protectedRange sqref="D11:L23" name="Range1_1"/>
  </protectedRanges>
  <mergeCells count="5">
    <mergeCell ref="G5:H5"/>
    <mergeCell ref="J5:M5"/>
    <mergeCell ref="D5:E5"/>
    <mergeCell ref="B2:K2"/>
    <mergeCell ref="D3:M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H79"/>
  <sheetViews>
    <sheetView showGridLines="0" zoomScale="70" zoomScaleNormal="70" workbookViewId="0">
      <selection activeCell="D8" sqref="D8"/>
    </sheetView>
  </sheetViews>
  <sheetFormatPr defaultColWidth="8.75" defaultRowHeight="15" x14ac:dyDescent="0.2"/>
  <cols>
    <col min="1" max="3" width="8.75" style="33"/>
    <col min="4" max="4" width="41.25" style="33" customWidth="1"/>
    <col min="5" max="5" width="93.5" style="35" customWidth="1"/>
    <col min="6" max="6" width="54.875" style="33" customWidth="1"/>
    <col min="7" max="16384" width="8.75" style="33"/>
  </cols>
  <sheetData>
    <row r="1" spans="2:6" ht="25.15" customHeight="1" x14ac:dyDescent="0.2">
      <c r="C1" s="23" t="s">
        <v>20</v>
      </c>
      <c r="D1" s="23"/>
      <c r="E1" s="32"/>
      <c r="F1" s="23"/>
    </row>
    <row r="2" spans="2:6" ht="17.25" thickBot="1" x14ac:dyDescent="0.35">
      <c r="D2" s="34"/>
      <c r="F2" s="36"/>
    </row>
    <row r="3" spans="2:6" ht="32.450000000000003" customHeight="1" thickBot="1" x14ac:dyDescent="0.25">
      <c r="B3" s="50" t="s">
        <v>162</v>
      </c>
      <c r="C3" s="50" t="s">
        <v>161</v>
      </c>
      <c r="D3" s="110" t="s">
        <v>13</v>
      </c>
      <c r="E3" s="111"/>
      <c r="F3" s="37"/>
    </row>
    <row r="4" spans="2:6" ht="17.25" thickBot="1" x14ac:dyDescent="0.25">
      <c r="B4" s="100" t="s">
        <v>163</v>
      </c>
      <c r="C4" s="51">
        <v>1</v>
      </c>
      <c r="D4" s="38" t="s">
        <v>8</v>
      </c>
      <c r="E4" s="39" t="s">
        <v>120</v>
      </c>
    </row>
    <row r="5" spans="2:6" ht="17.25" thickBot="1" x14ac:dyDescent="0.25">
      <c r="B5" s="101"/>
      <c r="C5" s="51">
        <f>1+C4</f>
        <v>2</v>
      </c>
      <c r="D5" s="38" t="s">
        <v>47</v>
      </c>
      <c r="E5" s="39" t="s">
        <v>17</v>
      </c>
    </row>
    <row r="6" spans="2:6" ht="17.25" thickBot="1" x14ac:dyDescent="0.25">
      <c r="B6" s="102"/>
      <c r="C6" s="51">
        <f t="shared" ref="C6" si="0">1+C5</f>
        <v>3</v>
      </c>
      <c r="D6" s="38" t="s">
        <v>48</v>
      </c>
      <c r="E6" s="39" t="s">
        <v>17</v>
      </c>
    </row>
    <row r="7" spans="2:6" ht="90.75" thickBot="1" x14ac:dyDescent="0.25">
      <c r="B7" s="97" t="s">
        <v>164</v>
      </c>
      <c r="C7" s="51">
        <v>1</v>
      </c>
      <c r="D7" s="38" t="s">
        <v>175</v>
      </c>
      <c r="E7" s="39" t="s">
        <v>190</v>
      </c>
    </row>
    <row r="8" spans="2:6" ht="30.75" thickBot="1" x14ac:dyDescent="0.25">
      <c r="B8" s="98"/>
      <c r="C8" s="51">
        <v>2</v>
      </c>
      <c r="D8" s="38" t="s">
        <v>176</v>
      </c>
      <c r="E8" s="39" t="s">
        <v>182</v>
      </c>
    </row>
    <row r="9" spans="2:6" ht="45.75" thickBot="1" x14ac:dyDescent="0.25">
      <c r="B9" s="98"/>
      <c r="C9" s="51">
        <v>3</v>
      </c>
      <c r="D9" s="38" t="s">
        <v>92</v>
      </c>
      <c r="E9" s="39" t="s">
        <v>121</v>
      </c>
    </row>
    <row r="10" spans="2:6" ht="30.75" thickBot="1" x14ac:dyDescent="0.25">
      <c r="B10" s="98"/>
      <c r="C10" s="51">
        <v>4</v>
      </c>
      <c r="D10" s="38" t="s">
        <v>51</v>
      </c>
      <c r="E10" s="39" t="s">
        <v>122</v>
      </c>
    </row>
    <row r="11" spans="2:6" ht="30.75" thickBot="1" x14ac:dyDescent="0.25">
      <c r="B11" s="98"/>
      <c r="C11" s="51">
        <v>5</v>
      </c>
      <c r="D11" s="38" t="s">
        <v>128</v>
      </c>
      <c r="E11" s="39" t="s">
        <v>123</v>
      </c>
    </row>
    <row r="12" spans="2:6" ht="17.25" thickBot="1" x14ac:dyDescent="0.25">
      <c r="B12" s="99"/>
      <c r="C12" s="51">
        <v>6</v>
      </c>
      <c r="D12" s="38" t="s">
        <v>16</v>
      </c>
      <c r="E12" s="39" t="s">
        <v>129</v>
      </c>
    </row>
    <row r="13" spans="2:6" ht="30.75" thickBot="1" x14ac:dyDescent="0.25">
      <c r="B13" s="97" t="s">
        <v>165</v>
      </c>
      <c r="C13" s="51">
        <v>1</v>
      </c>
      <c r="D13" s="38" t="s">
        <v>26</v>
      </c>
      <c r="E13" s="39" t="s">
        <v>124</v>
      </c>
    </row>
    <row r="14" spans="2:6" ht="30.75" thickBot="1" x14ac:dyDescent="0.25">
      <c r="B14" s="98"/>
      <c r="C14" s="51">
        <v>2</v>
      </c>
      <c r="D14" s="38" t="s">
        <v>53</v>
      </c>
      <c r="E14" s="39" t="s">
        <v>125</v>
      </c>
    </row>
    <row r="15" spans="2:6" ht="46.15" customHeight="1" thickBot="1" x14ac:dyDescent="0.25">
      <c r="B15" s="98"/>
      <c r="C15" s="51">
        <v>3</v>
      </c>
      <c r="D15" s="38" t="s">
        <v>5</v>
      </c>
      <c r="E15" s="39" t="s">
        <v>126</v>
      </c>
    </row>
    <row r="16" spans="2:6" ht="45.75" thickBot="1" x14ac:dyDescent="0.25">
      <c r="B16" s="98"/>
      <c r="C16" s="51">
        <v>4</v>
      </c>
      <c r="D16" s="38" t="s">
        <v>80</v>
      </c>
      <c r="E16" s="39"/>
    </row>
    <row r="17" spans="2:8" ht="45.75" thickBot="1" x14ac:dyDescent="0.25">
      <c r="B17" s="97" t="s">
        <v>166</v>
      </c>
      <c r="C17" s="51">
        <v>1</v>
      </c>
      <c r="D17" s="38" t="s">
        <v>127</v>
      </c>
      <c r="E17" s="39" t="s">
        <v>191</v>
      </c>
    </row>
    <row r="18" spans="2:8" ht="17.25" thickBot="1" x14ac:dyDescent="0.25">
      <c r="B18" s="98"/>
      <c r="C18" s="51">
        <v>2</v>
      </c>
      <c r="D18" s="38" t="s">
        <v>4</v>
      </c>
      <c r="E18" s="39" t="s">
        <v>2</v>
      </c>
    </row>
    <row r="19" spans="2:8" ht="30.75" thickBot="1" x14ac:dyDescent="0.25">
      <c r="B19" s="98"/>
      <c r="C19" s="51">
        <v>3</v>
      </c>
      <c r="D19" s="38" t="s">
        <v>152</v>
      </c>
      <c r="E19" s="39" t="s">
        <v>81</v>
      </c>
      <c r="H19" s="52"/>
    </row>
    <row r="20" spans="2:8" ht="30.75" thickBot="1" x14ac:dyDescent="0.25">
      <c r="B20" s="98"/>
      <c r="C20" s="51">
        <v>4</v>
      </c>
      <c r="D20" s="38" t="s">
        <v>153</v>
      </c>
      <c r="E20" s="39" t="s">
        <v>81</v>
      </c>
    </row>
    <row r="21" spans="2:8" ht="30.75" thickBot="1" x14ac:dyDescent="0.25">
      <c r="B21" s="99"/>
      <c r="C21" s="51">
        <v>5</v>
      </c>
      <c r="D21" s="38" t="s">
        <v>0</v>
      </c>
      <c r="E21" s="39" t="s">
        <v>69</v>
      </c>
    </row>
    <row r="22" spans="2:8" ht="15" customHeight="1" x14ac:dyDescent="0.2"/>
    <row r="23" spans="2:8" ht="15.6" customHeight="1" thickBot="1" x14ac:dyDescent="0.25"/>
    <row r="24" spans="2:8" ht="33" customHeight="1" thickBot="1" x14ac:dyDescent="0.25">
      <c r="B24" s="48" t="s">
        <v>162</v>
      </c>
      <c r="C24" s="50" t="s">
        <v>161</v>
      </c>
      <c r="D24" s="110" t="s">
        <v>18</v>
      </c>
      <c r="E24" s="111"/>
    </row>
    <row r="25" spans="2:8" ht="17.25" thickBot="1" x14ac:dyDescent="0.25">
      <c r="B25" s="97" t="s">
        <v>163</v>
      </c>
      <c r="C25" s="51">
        <v>1</v>
      </c>
      <c r="D25" s="42" t="s">
        <v>131</v>
      </c>
      <c r="E25" s="43" t="s">
        <v>70</v>
      </c>
    </row>
    <row r="26" spans="2:8" ht="17.25" thickBot="1" x14ac:dyDescent="0.25">
      <c r="B26" s="98"/>
      <c r="C26" s="51">
        <f>1+C25</f>
        <v>2</v>
      </c>
      <c r="D26" s="38" t="s">
        <v>54</v>
      </c>
      <c r="E26" s="39" t="s">
        <v>17</v>
      </c>
    </row>
    <row r="27" spans="2:8" ht="17.25" thickBot="1" x14ac:dyDescent="0.25">
      <c r="B27" s="99"/>
      <c r="C27" s="51">
        <f t="shared" ref="C27" si="1">1+C26</f>
        <v>3</v>
      </c>
      <c r="D27" s="38" t="s">
        <v>55</v>
      </c>
      <c r="E27" s="39" t="s">
        <v>17</v>
      </c>
    </row>
    <row r="28" spans="2:8" ht="45.75" thickBot="1" x14ac:dyDescent="0.25">
      <c r="B28" s="97" t="s">
        <v>164</v>
      </c>
      <c r="C28" s="51">
        <v>1</v>
      </c>
      <c r="D28" s="38" t="s">
        <v>179</v>
      </c>
      <c r="E28" s="39" t="s">
        <v>132</v>
      </c>
    </row>
    <row r="29" spans="2:8" ht="30.75" thickBot="1" x14ac:dyDescent="0.25">
      <c r="B29" s="98"/>
      <c r="C29" s="51">
        <v>2</v>
      </c>
      <c r="D29" s="38" t="s">
        <v>180</v>
      </c>
      <c r="E29" s="39" t="s">
        <v>181</v>
      </c>
    </row>
    <row r="30" spans="2:8" ht="30.75" thickBot="1" x14ac:dyDescent="0.25">
      <c r="B30" s="98"/>
      <c r="C30" s="51">
        <v>3</v>
      </c>
      <c r="D30" s="38" t="s">
        <v>23</v>
      </c>
      <c r="E30" s="39" t="s">
        <v>133</v>
      </c>
    </row>
    <row r="31" spans="2:8" ht="17.25" thickBot="1" x14ac:dyDescent="0.25">
      <c r="B31" s="98"/>
      <c r="C31" s="51">
        <v>4</v>
      </c>
      <c r="D31" s="38" t="s">
        <v>65</v>
      </c>
      <c r="E31" s="39" t="s">
        <v>134</v>
      </c>
    </row>
    <row r="32" spans="2:8" ht="30.75" thickBot="1" x14ac:dyDescent="0.25">
      <c r="B32" s="98"/>
      <c r="C32" s="51">
        <v>5</v>
      </c>
      <c r="D32" s="38" t="s">
        <v>56</v>
      </c>
      <c r="E32" s="39" t="s">
        <v>135</v>
      </c>
    </row>
    <row r="33" spans="2:6" ht="17.25" thickBot="1" x14ac:dyDescent="0.25">
      <c r="B33" s="98"/>
      <c r="C33" s="51">
        <v>6</v>
      </c>
      <c r="D33" s="38" t="s">
        <v>12</v>
      </c>
      <c r="E33" s="39" t="s">
        <v>2</v>
      </c>
    </row>
    <row r="34" spans="2:6" ht="30.75" thickBot="1" x14ac:dyDescent="0.25">
      <c r="B34" s="98"/>
      <c r="C34" s="51">
        <v>7</v>
      </c>
      <c r="D34" s="38" t="s">
        <v>11</v>
      </c>
      <c r="E34" s="39" t="s">
        <v>136</v>
      </c>
    </row>
    <row r="35" spans="2:6" ht="150.75" thickBot="1" x14ac:dyDescent="0.25">
      <c r="B35" s="99"/>
      <c r="C35" s="51">
        <v>8</v>
      </c>
      <c r="D35" s="38" t="s">
        <v>19</v>
      </c>
      <c r="E35" s="39" t="s">
        <v>193</v>
      </c>
      <c r="F35" s="35"/>
    </row>
    <row r="36" spans="2:6" ht="17.25" thickBot="1" x14ac:dyDescent="0.25">
      <c r="B36" s="97" t="s">
        <v>165</v>
      </c>
      <c r="C36" s="51">
        <v>1</v>
      </c>
      <c r="D36" s="38" t="s">
        <v>63</v>
      </c>
      <c r="E36" s="39" t="s">
        <v>137</v>
      </c>
    </row>
    <row r="37" spans="2:6" ht="17.25" thickBot="1" x14ac:dyDescent="0.25">
      <c r="B37" s="98"/>
      <c r="C37" s="51">
        <v>2</v>
      </c>
      <c r="D37" s="38" t="s">
        <v>57</v>
      </c>
      <c r="E37" s="39" t="s">
        <v>138</v>
      </c>
    </row>
    <row r="38" spans="2:6" ht="30.75" thickBot="1" x14ac:dyDescent="0.25">
      <c r="B38" s="99"/>
      <c r="C38" s="51">
        <v>3</v>
      </c>
      <c r="D38" s="38" t="s">
        <v>58</v>
      </c>
      <c r="E38" s="39" t="s">
        <v>139</v>
      </c>
    </row>
    <row r="39" spans="2:6" ht="17.25" thickBot="1" x14ac:dyDescent="0.25">
      <c r="B39" s="97" t="s">
        <v>166</v>
      </c>
      <c r="C39" s="51">
        <v>1</v>
      </c>
      <c r="D39" s="38" t="s">
        <v>59</v>
      </c>
      <c r="E39" s="39" t="s">
        <v>140</v>
      </c>
    </row>
    <row r="40" spans="2:6" ht="57" customHeight="1" thickBot="1" x14ac:dyDescent="0.25">
      <c r="B40" s="98"/>
      <c r="C40" s="51">
        <v>2</v>
      </c>
      <c r="D40" s="38" t="s">
        <v>60</v>
      </c>
      <c r="E40" s="39" t="s">
        <v>141</v>
      </c>
    </row>
    <row r="41" spans="2:6" ht="76.150000000000006" customHeight="1" thickBot="1" x14ac:dyDescent="0.25">
      <c r="B41" s="98"/>
      <c r="C41" s="51">
        <v>3</v>
      </c>
      <c r="D41" s="38" t="s">
        <v>84</v>
      </c>
      <c r="E41" s="39" t="s">
        <v>142</v>
      </c>
    </row>
    <row r="42" spans="2:6" ht="60.75" thickBot="1" x14ac:dyDescent="0.25">
      <c r="B42" s="99"/>
      <c r="C42" s="51">
        <v>4</v>
      </c>
      <c r="D42" s="38" t="s">
        <v>85</v>
      </c>
      <c r="E42" s="39" t="s">
        <v>174</v>
      </c>
    </row>
    <row r="43" spans="2:6" ht="17.25" thickBot="1" x14ac:dyDescent="0.25">
      <c r="B43" s="53" t="s">
        <v>167</v>
      </c>
      <c r="C43" s="51">
        <v>1</v>
      </c>
      <c r="D43" s="38" t="s">
        <v>168</v>
      </c>
      <c r="E43" s="39" t="s">
        <v>83</v>
      </c>
    </row>
    <row r="45" spans="2:6" ht="15.75" thickBot="1" x14ac:dyDescent="0.25"/>
    <row r="46" spans="2:6" ht="31.15" customHeight="1" thickBot="1" x14ac:dyDescent="0.25">
      <c r="B46" s="48" t="s">
        <v>162</v>
      </c>
      <c r="C46" s="50" t="s">
        <v>161</v>
      </c>
      <c r="D46" s="110" t="s">
        <v>79</v>
      </c>
      <c r="E46" s="111"/>
    </row>
    <row r="47" spans="2:6" ht="17.25" thickBot="1" x14ac:dyDescent="0.25">
      <c r="B47" s="97" t="s">
        <v>163</v>
      </c>
      <c r="C47" s="51">
        <v>1</v>
      </c>
      <c r="D47" s="38" t="s">
        <v>8</v>
      </c>
      <c r="E47" s="39" t="s">
        <v>130</v>
      </c>
    </row>
    <row r="48" spans="2:6" ht="17.25" thickBot="1" x14ac:dyDescent="0.25">
      <c r="B48" s="98"/>
      <c r="C48" s="51">
        <f>1+C47</f>
        <v>2</v>
      </c>
      <c r="D48" s="38" t="s">
        <v>86</v>
      </c>
      <c r="E48" s="39" t="s">
        <v>88</v>
      </c>
    </row>
    <row r="49" spans="2:6" ht="17.25" thickBot="1" x14ac:dyDescent="0.25">
      <c r="B49" s="99"/>
      <c r="C49" s="51">
        <f t="shared" ref="C49" si="2">1+C48</f>
        <v>3</v>
      </c>
      <c r="D49" s="38" t="s">
        <v>87</v>
      </c>
      <c r="E49" s="39" t="s">
        <v>88</v>
      </c>
    </row>
    <row r="50" spans="2:6" ht="60.75" thickBot="1" x14ac:dyDescent="0.25">
      <c r="B50" s="97" t="s">
        <v>164</v>
      </c>
      <c r="C50" s="51">
        <v>1</v>
      </c>
      <c r="D50" s="38" t="s">
        <v>175</v>
      </c>
      <c r="E50" s="39" t="s">
        <v>183</v>
      </c>
    </row>
    <row r="51" spans="2:6" ht="17.25" thickBot="1" x14ac:dyDescent="0.25">
      <c r="B51" s="99"/>
      <c r="C51" s="51">
        <v>2</v>
      </c>
      <c r="D51" s="38" t="s">
        <v>16</v>
      </c>
      <c r="E51" s="39" t="s">
        <v>129</v>
      </c>
    </row>
    <row r="52" spans="2:6" ht="34.9" customHeight="1" x14ac:dyDescent="0.2">
      <c r="D52" s="108" t="s">
        <v>119</v>
      </c>
      <c r="E52" s="109"/>
    </row>
    <row r="54" spans="2:6" ht="15.75" thickBot="1" x14ac:dyDescent="0.25"/>
    <row r="55" spans="2:6" ht="29.45" customHeight="1" thickBot="1" x14ac:dyDescent="0.25">
      <c r="D55" s="112" t="s">
        <v>16</v>
      </c>
      <c r="E55" s="113" t="s">
        <v>28</v>
      </c>
      <c r="F55" s="46" t="s">
        <v>43</v>
      </c>
    </row>
    <row r="56" spans="2:6" x14ac:dyDescent="0.2">
      <c r="D56" s="38" t="s">
        <v>29</v>
      </c>
      <c r="E56" s="44" t="s">
        <v>89</v>
      </c>
      <c r="F56" s="39"/>
    </row>
    <row r="57" spans="2:6" x14ac:dyDescent="0.2">
      <c r="D57" s="38" t="s">
        <v>30</v>
      </c>
      <c r="E57" s="44" t="s">
        <v>154</v>
      </c>
      <c r="F57" s="39"/>
    </row>
    <row r="58" spans="2:6" ht="30" x14ac:dyDescent="0.2">
      <c r="D58" s="38" t="s">
        <v>31</v>
      </c>
      <c r="E58" s="44" t="s">
        <v>41</v>
      </c>
      <c r="F58" s="39" t="s">
        <v>32</v>
      </c>
    </row>
    <row r="59" spans="2:6" x14ac:dyDescent="0.2">
      <c r="D59" s="38" t="s">
        <v>33</v>
      </c>
      <c r="E59" s="44" t="s">
        <v>42</v>
      </c>
      <c r="F59" s="39" t="s">
        <v>34</v>
      </c>
    </row>
    <row r="60" spans="2:6" x14ac:dyDescent="0.2">
      <c r="D60" s="38" t="s">
        <v>35</v>
      </c>
      <c r="E60" s="44" t="s">
        <v>36</v>
      </c>
      <c r="F60" s="39" t="s">
        <v>37</v>
      </c>
    </row>
    <row r="61" spans="2:6" ht="15.75" thickBot="1" x14ac:dyDescent="0.25">
      <c r="D61" s="40" t="s">
        <v>38</v>
      </c>
      <c r="E61" s="45" t="s">
        <v>39</v>
      </c>
      <c r="F61" s="41" t="s">
        <v>40</v>
      </c>
    </row>
    <row r="62" spans="2:6" ht="30.6" customHeight="1" thickBot="1" x14ac:dyDescent="0.25">
      <c r="D62" s="103" t="s">
        <v>90</v>
      </c>
      <c r="E62" s="104"/>
      <c r="F62" s="105"/>
    </row>
    <row r="66" spans="2:5" ht="15.75" thickBot="1" x14ac:dyDescent="0.25"/>
    <row r="67" spans="2:5" ht="33.6" customHeight="1" thickBot="1" x14ac:dyDescent="0.25">
      <c r="B67" s="48" t="s">
        <v>162</v>
      </c>
      <c r="C67" s="50" t="s">
        <v>161</v>
      </c>
      <c r="D67" s="106" t="s">
        <v>184</v>
      </c>
      <c r="E67" s="107"/>
    </row>
    <row r="68" spans="2:5" ht="30.75" thickBot="1" x14ac:dyDescent="0.25">
      <c r="B68" s="97" t="s">
        <v>163</v>
      </c>
      <c r="C68" s="51">
        <v>1</v>
      </c>
      <c r="D68" s="38" t="s">
        <v>93</v>
      </c>
      <c r="E68" s="39" t="s">
        <v>169</v>
      </c>
    </row>
    <row r="69" spans="2:5" ht="17.25" thickBot="1" x14ac:dyDescent="0.25">
      <c r="B69" s="99"/>
      <c r="C69" s="51">
        <f>1+C68</f>
        <v>2</v>
      </c>
      <c r="D69" s="38" t="s">
        <v>100</v>
      </c>
      <c r="E69" s="39" t="s">
        <v>105</v>
      </c>
    </row>
    <row r="70" spans="2:5" ht="45.75" thickBot="1" x14ac:dyDescent="0.25">
      <c r="B70" s="97" t="s">
        <v>164</v>
      </c>
      <c r="C70" s="51">
        <v>1</v>
      </c>
      <c r="D70" s="38" t="s">
        <v>102</v>
      </c>
      <c r="E70" s="39" t="s">
        <v>143</v>
      </c>
    </row>
    <row r="71" spans="2:5" ht="69.599999999999994" customHeight="1" thickBot="1" x14ac:dyDescent="0.25">
      <c r="B71" s="99"/>
      <c r="C71" s="51">
        <v>2</v>
      </c>
      <c r="D71" s="38" t="s">
        <v>144</v>
      </c>
      <c r="E71" s="39" t="s">
        <v>188</v>
      </c>
    </row>
    <row r="72" spans="2:5" ht="30.75" thickBot="1" x14ac:dyDescent="0.25">
      <c r="B72" s="97" t="s">
        <v>165</v>
      </c>
      <c r="C72" s="51">
        <v>1</v>
      </c>
      <c r="D72" s="38" t="s">
        <v>94</v>
      </c>
      <c r="E72" s="39" t="s">
        <v>145</v>
      </c>
    </row>
    <row r="73" spans="2:5" ht="30.75" thickBot="1" x14ac:dyDescent="0.25">
      <c r="B73" s="98"/>
      <c r="C73" s="51">
        <v>2</v>
      </c>
      <c r="D73" s="38" t="s">
        <v>96</v>
      </c>
      <c r="E73" s="39" t="s">
        <v>146</v>
      </c>
    </row>
    <row r="74" spans="2:5" ht="45.75" thickBot="1" x14ac:dyDescent="0.25">
      <c r="B74" s="98"/>
      <c r="C74" s="51">
        <v>3</v>
      </c>
      <c r="D74" s="38" t="s">
        <v>95</v>
      </c>
      <c r="E74" s="39" t="s">
        <v>147</v>
      </c>
    </row>
    <row r="75" spans="2:5" ht="37.9" customHeight="1" thickBot="1" x14ac:dyDescent="0.25">
      <c r="B75" s="99"/>
      <c r="C75" s="51">
        <v>4</v>
      </c>
      <c r="D75" s="40" t="s">
        <v>104</v>
      </c>
      <c r="E75" s="41" t="s">
        <v>160</v>
      </c>
    </row>
    <row r="76" spans="2:5" ht="140.65" customHeight="1" thickBot="1" x14ac:dyDescent="0.25">
      <c r="B76" s="54"/>
      <c r="C76" s="103" t="s">
        <v>185</v>
      </c>
      <c r="D76" s="104"/>
      <c r="E76" s="105"/>
    </row>
    <row r="77" spans="2:5" ht="16.5" x14ac:dyDescent="0.2">
      <c r="B77" s="54"/>
    </row>
    <row r="78" spans="2:5" ht="16.5" x14ac:dyDescent="0.2">
      <c r="B78" s="54"/>
    </row>
    <row r="79" spans="2:5" x14ac:dyDescent="0.2">
      <c r="B79" s="36"/>
    </row>
  </sheetData>
  <mergeCells count="21">
    <mergeCell ref="C76:E76"/>
    <mergeCell ref="D67:E67"/>
    <mergeCell ref="D62:F62"/>
    <mergeCell ref="D52:E52"/>
    <mergeCell ref="D3:E3"/>
    <mergeCell ref="D24:E24"/>
    <mergeCell ref="D46:E46"/>
    <mergeCell ref="D55:E55"/>
    <mergeCell ref="B13:B16"/>
    <mergeCell ref="B17:B21"/>
    <mergeCell ref="B4:B6"/>
    <mergeCell ref="B7:B12"/>
    <mergeCell ref="B25:B27"/>
    <mergeCell ref="B28:B35"/>
    <mergeCell ref="B36:B38"/>
    <mergeCell ref="B39:B42"/>
    <mergeCell ref="B72:B75"/>
    <mergeCell ref="B47:B49"/>
    <mergeCell ref="B50:B51"/>
    <mergeCell ref="B68:B69"/>
    <mergeCell ref="B70:B71"/>
  </mergeCells>
  <pageMargins left="0.7" right="0.7" top="0.75" bottom="0.75" header="0.3" footer="0.3"/>
  <pageSetup paperSize="9" scale="68"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5E3224D635604890D9CC5E31AB0682" ma:contentTypeVersion="0" ma:contentTypeDescription="Create a new document." ma:contentTypeScope="" ma:versionID="6870770bf4186f8785127ae1c0c37daf">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3CE90A-412C-4B9B-8ADD-D4889BA94B31}">
  <ds:schemaRefs>
    <ds:schemaRef ds:uri="http://schemas.microsoft.com/sharepoint/v3/contenttype/forms"/>
  </ds:schemaRefs>
</ds:datastoreItem>
</file>

<file path=customXml/itemProps2.xml><?xml version="1.0" encoding="utf-8"?>
<ds:datastoreItem xmlns:ds="http://schemas.openxmlformats.org/officeDocument/2006/customXml" ds:itemID="{3A28BEAD-57FB-4B39-8C84-067D25516E67}">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7EA4CC63-8098-4FC5-87AF-04336B3223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Contact information</vt:lpstr>
      <vt:lpstr>WwTW</vt:lpstr>
      <vt:lpstr>Small WwTW</vt:lpstr>
      <vt:lpstr>STC</vt:lpstr>
      <vt:lpstr>Contracts</vt:lpstr>
      <vt:lpstr>Definitions</vt:lpstr>
    </vt:vector>
  </TitlesOfParts>
  <Company>United Utilities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Brinsley, Jordan</dc:creator>
  <cp:lastModifiedBy>Dandare, Dare</cp:lastModifiedBy>
  <cp:lastPrinted>2017-04-03T16:03:51Z</cp:lastPrinted>
  <dcterms:created xsi:type="dcterms:W3CDTF">2016-08-05T14:56:21Z</dcterms:created>
  <dcterms:modified xsi:type="dcterms:W3CDTF">2017-10-31T12:59:54Z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0x010100585E3224D635604890D9CC5E31AB0682</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